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3605" windowHeight="10635"/>
  </bookViews>
  <sheets>
    <sheet name="В-46 В-48 сданные дома" sheetId="5" r:id="rId1"/>
    <sheet name="Волгоградская,3 строящийся дом" sheetId="2" r:id="rId2"/>
    <sheet name="без ПВ частичный ПВ" sheetId="7" r:id="rId3"/>
    <sheet name="Вторичное жилье" sheetId="4" r:id="rId4"/>
    <sheet name="Коммерческие помещения" sheetId="6" r:id="rId5"/>
  </sheets>
  <definedNames>
    <definedName name="_xlnm._FilterDatabase" localSheetId="1" hidden="1">'Волгоградская,3 строящийся дом'!#REF!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4" l="1"/>
  <c r="F15" i="4"/>
  <c r="F26" i="5" l="1"/>
  <c r="F29" i="5"/>
  <c r="F30" i="5"/>
  <c r="F34" i="5"/>
  <c r="F35" i="5"/>
  <c r="F36" i="5"/>
  <c r="F25" i="5"/>
</calcChain>
</file>

<file path=xl/sharedStrings.xml><?xml version="1.0" encoding="utf-8"?>
<sst xmlns="http://schemas.openxmlformats.org/spreadsheetml/2006/main" count="354" uniqueCount="55">
  <si>
    <t>кол-во комнат</t>
  </si>
  <si>
    <t>Адрес объекта</t>
  </si>
  <si>
    <t>№ квартиры</t>
  </si>
  <si>
    <t>этаж</t>
  </si>
  <si>
    <t>Общая площадь м2</t>
  </si>
  <si>
    <t>Стоимость, руб.\ м2</t>
  </si>
  <si>
    <t>Общая стоимость, руб.</t>
  </si>
  <si>
    <t>Сумма комиссии</t>
  </si>
  <si>
    <t xml:space="preserve">ул. Волгоградская, д. 48 </t>
  </si>
  <si>
    <t>ул. Волгоградская, д. 48</t>
  </si>
  <si>
    <t xml:space="preserve">ул. Волгоградская, д. 46 </t>
  </si>
  <si>
    <t>ул. Волгоградская, д. 46</t>
  </si>
  <si>
    <t>ПОДХОДЯТ ПОД СЕМЕЙНУЮ ИПОТЕКУ</t>
  </si>
  <si>
    <t>ул. Волгоградская, д.3 (стр)</t>
  </si>
  <si>
    <t>ул. 10 Лет Октября, д. 43/1</t>
  </si>
  <si>
    <t>ул. 1-й Красной Звезды, д. 73</t>
  </si>
  <si>
    <t>ул. 1-й Красной Звезды, д. 79</t>
  </si>
  <si>
    <t>ул. 1-й Красной Звезды, д. 81</t>
  </si>
  <si>
    <t>ул. Маршала Жукова, д. 156</t>
  </si>
  <si>
    <r>
      <rPr>
        <b/>
        <u/>
        <sz val="12"/>
        <color theme="1"/>
        <rFont val="Times New Roman"/>
        <family val="1"/>
        <charset val="204"/>
      </rPr>
      <t>НЕ ПОДХОДЯТ</t>
    </r>
    <r>
      <rPr>
        <b/>
        <sz val="12"/>
        <color theme="1"/>
        <rFont val="Times New Roman"/>
        <family val="1"/>
        <charset val="204"/>
      </rPr>
      <t xml:space="preserve"> ПОД СЕМЕЙНУЮ ИПОТКУ</t>
    </r>
  </si>
  <si>
    <t>Примечание</t>
  </si>
  <si>
    <t>п/ч отд</t>
  </si>
  <si>
    <t xml:space="preserve">Стоимость, руб./м2 </t>
  </si>
  <si>
    <t>Общая стоимость</t>
  </si>
  <si>
    <t>Предчистовая отделка:</t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</si>
  <si>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Комплекс электро-монтажных работ: </t>
    </r>
  </si>
  <si>
    <t>а) щит квартирный</t>
  </si>
  <si>
    <t>б) разводка кабеля (линейная) по потолку</t>
  </si>
  <si>
    <t>в) установка розеток / выключателей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</si>
  <si>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Сплошное выравнивание стен гипсовыми смесями</t>
    </r>
  </si>
  <si>
    <r>
      <rPr>
        <b/>
        <sz val="12"/>
        <color theme="1"/>
        <rFont val="Times New Roman"/>
        <family val="1"/>
        <charset val="204"/>
      </rPr>
      <t xml:space="preserve">3. </t>
    </r>
    <r>
      <rPr>
        <sz val="12"/>
        <color theme="1"/>
        <rFont val="Times New Roman"/>
        <family val="1"/>
        <charset val="204"/>
      </rPr>
      <t>Обмазочная гидроизоляция стен сан.узла</t>
    </r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</si>
  <si>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Монтаж откосов/подоконников</t>
    </r>
  </si>
  <si>
    <t>т/ф отдела продаж: 8-923-036-69-88 / 8-923-038-69-88</t>
  </si>
  <si>
    <t>Офис 1</t>
  </si>
  <si>
    <t>к</t>
  </si>
  <si>
    <t>ул. 1-й Красной Звезды, д 73</t>
  </si>
  <si>
    <t>ул. Королёва, д.7</t>
  </si>
  <si>
    <t xml:space="preserve">КВ </t>
  </si>
  <si>
    <t>Этаж</t>
  </si>
  <si>
    <t>Стоимость,         руб.\ м2              (с учётом скидки)</t>
  </si>
  <si>
    <t>Общая стоимость, руб.                  (с учётом скидки)</t>
  </si>
  <si>
    <t>дизайнерский ремонт с мебелью</t>
  </si>
  <si>
    <r>
      <t xml:space="preserve">НА КВАРТИРЫ В СДАННЫХ ДОМАХ,                      S от 70 м2                                                                 </t>
    </r>
    <r>
      <rPr>
        <sz val="14"/>
        <color rgb="FFFF0000"/>
        <rFont val="Times New Roman"/>
        <family val="1"/>
        <charset val="204"/>
      </rPr>
      <t>СКИДКА -10%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(в прайсе указана стоимость, без учёта скидки)</t>
    </r>
  </si>
  <si>
    <t>АКЦИЯ ОКТЯБРЯ</t>
  </si>
  <si>
    <t>Кол-во комнат</t>
  </si>
  <si>
    <t>ПОДХОДЯТ ПОД СЕМЕЙНУЮ ИПОТЕКУ, СТАВКА 6%</t>
  </si>
  <si>
    <t xml:space="preserve">СТАВКА:        3,5% - АЛЬФА БАНК,       4% - СБЕРБАНК  , при наличии ПВ </t>
  </si>
  <si>
    <t>1-к квартиры</t>
  </si>
  <si>
    <t>СТАВКА:  6%, ПВ - 0 руб. / частичный ПВ, МСК</t>
  </si>
  <si>
    <t>работаем со всеми банками</t>
  </si>
  <si>
    <t>срок сдачи</t>
  </si>
  <si>
    <t>Общая стоимость, руб. (под ставку 6%)</t>
  </si>
  <si>
    <t>Общая стоимость, руб.(ставка 3,5%/4%)</t>
  </si>
  <si>
    <t>ОСТАТКИ КВАРТИР НА 05.11.2025г.</t>
  </si>
  <si>
    <t>ОСТАТКИ КВАРТИР НА 11.11.2025г.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</si>
</sst>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\ _₽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b/>
      <sz val="36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52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52"/>
      </patternFill>
    </fill>
  </fills>
  <borders count="7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Border="0" applyProtection="0"/>
  </cellStyleXfs>
  <cellXfs count="27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12" fillId="0" borderId="10" xfId="0" applyFont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textRotation="90" wrapText="1"/>
    </xf>
    <xf numFmtId="3" fontId="2" fillId="9" borderId="24" xfId="0" applyNumberFormat="1" applyFont="1" applyFill="1" applyBorder="1" applyAlignment="1">
      <alignment horizontal="right" vertical="center" textRotation="90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2" fontId="3" fillId="2" borderId="31" xfId="0" applyNumberFormat="1" applyFont="1" applyFill="1" applyBorder="1" applyAlignment="1">
      <alignment horizontal="center" vertical="center"/>
    </xf>
    <xf numFmtId="2" fontId="3" fillId="2" borderId="32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90" wrapText="1"/>
    </xf>
    <xf numFmtId="0" fontId="3" fillId="2" borderId="35" xfId="1" applyNumberFormat="1" applyFont="1" applyFill="1" applyBorder="1" applyAlignment="1" applyProtection="1">
      <alignment horizontal="center" vertical="center"/>
    </xf>
    <xf numFmtId="0" fontId="3" fillId="2" borderId="36" xfId="1" applyNumberFormat="1" applyFont="1" applyFill="1" applyBorder="1" applyAlignment="1" applyProtection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5" fillId="2" borderId="31" xfId="0" applyNumberFormat="1" applyFont="1" applyFill="1" applyBorder="1" applyAlignment="1">
      <alignment horizontal="center"/>
    </xf>
    <xf numFmtId="3" fontId="3" fillId="2" borderId="26" xfId="0" applyNumberFormat="1" applyFont="1" applyFill="1" applyBorder="1" applyAlignment="1">
      <alignment horizontal="center" vertical="center"/>
    </xf>
    <xf numFmtId="3" fontId="5" fillId="2" borderId="32" xfId="0" applyNumberFormat="1" applyFont="1" applyFill="1" applyBorder="1" applyAlignment="1">
      <alignment horizontal="center"/>
    </xf>
    <xf numFmtId="3" fontId="3" fillId="2" borderId="27" xfId="0" applyNumberFormat="1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>
      <alignment horizontal="center"/>
    </xf>
    <xf numFmtId="0" fontId="10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3" fontId="4" fillId="2" borderId="4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39" xfId="0" applyNumberFormat="1" applyFont="1" applyFill="1" applyBorder="1" applyAlignment="1">
      <alignment horizontal="center" vertical="center"/>
    </xf>
    <xf numFmtId="3" fontId="4" fillId="2" borderId="39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7" xfId="1" applyNumberFormat="1" applyFont="1" applyFill="1" applyBorder="1" applyAlignment="1" applyProtection="1">
      <alignment horizontal="center" vertical="center"/>
    </xf>
    <xf numFmtId="2" fontId="3" fillId="2" borderId="3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3" fontId="2" fillId="9" borderId="47" xfId="0" applyNumberFormat="1" applyFont="1" applyFill="1" applyBorder="1" applyAlignment="1">
      <alignment horizontal="center" vertical="center" textRotation="90" wrapText="1"/>
    </xf>
    <xf numFmtId="0" fontId="2" fillId="9" borderId="48" xfId="0" applyFont="1" applyFill="1" applyBorder="1" applyAlignment="1">
      <alignment horizontal="center" vertical="center" textRotation="90" wrapText="1"/>
    </xf>
    <xf numFmtId="4" fontId="3" fillId="2" borderId="39" xfId="0" applyNumberFormat="1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/>
    </xf>
    <xf numFmtId="3" fontId="5" fillId="2" borderId="49" xfId="0" applyNumberFormat="1" applyFont="1" applyFill="1" applyBorder="1" applyAlignment="1">
      <alignment horizontal="center" vertical="center"/>
    </xf>
    <xf numFmtId="2" fontId="3" fillId="2" borderId="39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textRotation="90" wrapText="1"/>
    </xf>
    <xf numFmtId="0" fontId="2" fillId="9" borderId="1" xfId="0" applyFont="1" applyFill="1" applyBorder="1" applyAlignment="1">
      <alignment horizontal="center" vertical="center" textRotation="90" wrapText="1"/>
    </xf>
    <xf numFmtId="0" fontId="21" fillId="0" borderId="0" xfId="0" applyFont="1" applyAlignment="1">
      <alignment vertical="center"/>
    </xf>
    <xf numFmtId="10" fontId="0" fillId="0" borderId="0" xfId="0" applyNumberFormat="1"/>
    <xf numFmtId="3" fontId="15" fillId="0" borderId="0" xfId="0" applyNumberFormat="1" applyFont="1" applyAlignment="1">
      <alignment horizontal="center"/>
    </xf>
    <xf numFmtId="0" fontId="2" fillId="7" borderId="24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  <xf numFmtId="0" fontId="0" fillId="0" borderId="50" xfId="0" applyBorder="1"/>
    <xf numFmtId="0" fontId="3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3" fontId="3" fillId="2" borderId="52" xfId="0" applyNumberFormat="1" applyFont="1" applyFill="1" applyBorder="1" applyAlignment="1">
      <alignment horizontal="center" vertical="center"/>
    </xf>
    <xf numFmtId="3" fontId="5" fillId="2" borderId="40" xfId="0" applyNumberFormat="1" applyFont="1" applyFill="1" applyBorder="1" applyAlignment="1">
      <alignment vertical="center"/>
    </xf>
    <xf numFmtId="0" fontId="3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3" fillId="2" borderId="12" xfId="0" applyFont="1" applyFill="1" applyBorder="1" applyAlignment="1">
      <alignment horizontal="center" vertical="center" wrapText="1"/>
    </xf>
    <xf numFmtId="0" fontId="0" fillId="0" borderId="55" xfId="0" applyBorder="1"/>
    <xf numFmtId="0" fontId="2" fillId="7" borderId="46" xfId="0" applyFont="1" applyFill="1" applyBorder="1" applyAlignment="1">
      <alignment horizontal="center" vertical="center"/>
    </xf>
    <xf numFmtId="0" fontId="9" fillId="2" borderId="12" xfId="2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41" xfId="0" applyBorder="1"/>
    <xf numFmtId="0" fontId="3" fillId="2" borderId="51" xfId="0" applyFont="1" applyFill="1" applyBorder="1" applyAlignment="1">
      <alignment horizontal="center" vertical="center" wrapText="1"/>
    </xf>
    <xf numFmtId="0" fontId="3" fillId="2" borderId="40" xfId="1" applyNumberFormat="1" applyFont="1" applyFill="1" applyBorder="1" applyAlignment="1" applyProtection="1">
      <alignment horizontal="center" vertical="center"/>
    </xf>
    <xf numFmtId="3" fontId="3" fillId="2" borderId="40" xfId="0" applyNumberFormat="1" applyFont="1" applyFill="1" applyBorder="1" applyAlignment="1">
      <alignment horizontal="center" vertical="center"/>
    </xf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4" fillId="2" borderId="50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0" xfId="1" applyNumberFormat="1" applyFont="1" applyFill="1" applyBorder="1" applyAlignment="1" applyProtection="1">
      <alignment horizontal="center" vertical="center"/>
    </xf>
    <xf numFmtId="2" fontId="3" fillId="2" borderId="50" xfId="0" applyNumberFormat="1" applyFont="1" applyFill="1" applyBorder="1" applyAlignment="1">
      <alignment horizontal="center" vertical="center"/>
    </xf>
    <xf numFmtId="3" fontId="3" fillId="2" borderId="50" xfId="0" applyNumberFormat="1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2" xfId="1" applyNumberFormat="1" applyFont="1" applyFill="1" applyBorder="1" applyAlignment="1" applyProtection="1">
      <alignment horizontal="center" vertical="center"/>
    </xf>
    <xf numFmtId="2" fontId="3" fillId="2" borderId="62" xfId="0" applyNumberFormat="1" applyFont="1" applyFill="1" applyBorder="1" applyAlignment="1">
      <alignment horizontal="center" vertical="center"/>
    </xf>
    <xf numFmtId="3" fontId="3" fillId="2" borderId="62" xfId="0" applyNumberFormat="1" applyFont="1" applyFill="1" applyBorder="1" applyAlignment="1">
      <alignment horizontal="center" vertical="center"/>
    </xf>
    <xf numFmtId="0" fontId="0" fillId="0" borderId="62" xfId="0" applyBorder="1"/>
    <xf numFmtId="0" fontId="3" fillId="2" borderId="63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left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4" xfId="1" applyNumberFormat="1" applyFont="1" applyFill="1" applyBorder="1" applyAlignment="1" applyProtection="1">
      <alignment horizontal="center" vertical="center"/>
    </xf>
    <xf numFmtId="2" fontId="3" fillId="2" borderId="64" xfId="0" applyNumberFormat="1" applyFont="1" applyFill="1" applyBorder="1" applyAlignment="1">
      <alignment horizontal="center" vertical="center"/>
    </xf>
    <xf numFmtId="3" fontId="3" fillId="2" borderId="64" xfId="0" applyNumberFormat="1" applyFont="1" applyFill="1" applyBorder="1" applyAlignment="1">
      <alignment horizontal="center" vertical="center"/>
    </xf>
    <xf numFmtId="0" fontId="0" fillId="0" borderId="64" xfId="0" applyBorder="1"/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3" fontId="2" fillId="9" borderId="45" xfId="0" applyNumberFormat="1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0" fillId="0" borderId="66" xfId="0" applyBorder="1"/>
    <xf numFmtId="0" fontId="2" fillId="0" borderId="47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3" fontId="2" fillId="11" borderId="67" xfId="0" applyNumberFormat="1" applyFont="1" applyFill="1" applyBorder="1" applyAlignment="1">
      <alignment horizontal="center" vertical="center" wrapText="1"/>
    </xf>
    <xf numFmtId="0" fontId="2" fillId="11" borderId="68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0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6" fillId="8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0" fillId="5" borderId="19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5" borderId="18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2" borderId="50" xfId="0" applyFont="1" applyFill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3" fontId="2" fillId="9" borderId="69" xfId="0" applyNumberFormat="1" applyFont="1" applyFill="1" applyBorder="1" applyAlignment="1">
      <alignment horizontal="center" vertical="center" wrapText="1"/>
    </xf>
    <xf numFmtId="0" fontId="2" fillId="9" borderId="72" xfId="0" applyFont="1" applyFill="1" applyBorder="1" applyAlignment="1">
      <alignment horizontal="center" vertical="center" wrapText="1"/>
    </xf>
    <xf numFmtId="0" fontId="0" fillId="0" borderId="5" xfId="0" applyBorder="1"/>
    <xf numFmtId="0" fontId="2" fillId="7" borderId="34" xfId="0" applyFont="1" applyFill="1" applyBorder="1" applyAlignment="1">
      <alignment horizontal="center" vertical="center"/>
    </xf>
    <xf numFmtId="0" fontId="3" fillId="2" borderId="73" xfId="0" applyNumberFormat="1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left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4" xfId="1" applyNumberFormat="1" applyFont="1" applyFill="1" applyBorder="1" applyAlignment="1" applyProtection="1">
      <alignment horizontal="center" vertical="center"/>
    </xf>
    <xf numFmtId="4" fontId="3" fillId="2" borderId="74" xfId="0" applyNumberFormat="1" applyFont="1" applyFill="1" applyBorder="1" applyAlignment="1">
      <alignment horizontal="center" vertical="center"/>
    </xf>
    <xf numFmtId="0" fontId="0" fillId="0" borderId="74" xfId="0" applyBorder="1"/>
    <xf numFmtId="0" fontId="0" fillId="0" borderId="75" xfId="0" applyBorder="1"/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2" borderId="62" xfId="0" applyFont="1" applyFill="1" applyBorder="1" applyAlignment="1">
      <alignment horizontal="left" vertical="center"/>
    </xf>
    <xf numFmtId="0" fontId="3" fillId="0" borderId="62" xfId="0" applyFont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3" fontId="2" fillId="2" borderId="74" xfId="0" applyNumberFormat="1" applyFont="1" applyFill="1" applyBorder="1" applyAlignment="1">
      <alignment horizontal="center" vertical="center"/>
    </xf>
    <xf numFmtId="3" fontId="2" fillId="2" borderId="50" xfId="0" applyNumberFormat="1" applyFont="1" applyFill="1" applyBorder="1" applyAlignment="1">
      <alignment horizontal="center" vertical="center"/>
    </xf>
    <xf numFmtId="3" fontId="2" fillId="2" borderId="62" xfId="0" applyNumberFormat="1" applyFont="1" applyFill="1" applyBorder="1" applyAlignment="1">
      <alignment horizontal="center" vertical="center"/>
    </xf>
    <xf numFmtId="3" fontId="2" fillId="2" borderId="65" xfId="0" applyNumberFormat="1" applyFont="1" applyFill="1" applyBorder="1" applyAlignment="1">
      <alignment horizontal="center" vertical="center"/>
    </xf>
    <xf numFmtId="3" fontId="2" fillId="2" borderId="39" xfId="0" applyNumberFormat="1" applyFont="1" applyFill="1" applyBorder="1" applyAlignment="1">
      <alignment horizontal="center" vertical="center"/>
    </xf>
    <xf numFmtId="3" fontId="2" fillId="2" borderId="56" xfId="0" applyNumberFormat="1" applyFont="1" applyFill="1" applyBorder="1" applyAlignment="1">
      <alignment horizontal="center" vertical="center"/>
    </xf>
    <xf numFmtId="3" fontId="2" fillId="2" borderId="64" xfId="0" applyNumberFormat="1" applyFont="1" applyFill="1" applyBorder="1" applyAlignment="1">
      <alignment horizontal="center"/>
    </xf>
    <xf numFmtId="3" fontId="2" fillId="2" borderId="50" xfId="0" applyNumberFormat="1" applyFont="1" applyFill="1" applyBorder="1" applyAlignment="1">
      <alignment horizontal="center"/>
    </xf>
    <xf numFmtId="3" fontId="4" fillId="2" borderId="74" xfId="0" applyNumberFormat="1" applyFont="1" applyFill="1" applyBorder="1" applyAlignment="1">
      <alignment horizontal="center" vertical="center"/>
    </xf>
    <xf numFmtId="3" fontId="4" fillId="2" borderId="50" xfId="0" applyNumberFormat="1" applyFont="1" applyFill="1" applyBorder="1" applyAlignment="1">
      <alignment horizontal="center" vertical="center"/>
    </xf>
    <xf numFmtId="3" fontId="4" fillId="2" borderId="62" xfId="0" applyNumberFormat="1" applyFont="1" applyFill="1" applyBorder="1" applyAlignment="1">
      <alignment horizontal="center" vertical="center"/>
    </xf>
    <xf numFmtId="3" fontId="2" fillId="2" borderId="62" xfId="0" applyNumberFormat="1" applyFont="1" applyFill="1" applyBorder="1" applyAlignment="1">
      <alignment horizontal="center"/>
    </xf>
    <xf numFmtId="3" fontId="2" fillId="2" borderId="40" xfId="0" applyNumberFormat="1" applyFont="1" applyFill="1" applyBorder="1" applyAlignment="1">
      <alignment horizontal="center" vertical="center"/>
    </xf>
  </cellXfs>
  <cellStyles count="3">
    <cellStyle name="Excel Built-in Normal" xfId="2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49306</xdr:rowOff>
    </xdr:from>
    <xdr:to>
      <xdr:col>9</xdr:col>
      <xdr:colOff>347382</xdr:colOff>
      <xdr:row>1</xdr:row>
      <xdr:rowOff>2733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06"/>
          <a:ext cx="8068235" cy="16567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447674</xdr:colOff>
      <xdr:row>0</xdr:row>
      <xdr:rowOff>152400</xdr:rowOff>
    </xdr:from>
    <xdr:to>
      <xdr:col>8</xdr:col>
      <xdr:colOff>1362075</xdr:colOff>
      <xdr:row>1</xdr:row>
      <xdr:rowOff>1154347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799" y="152400"/>
          <a:ext cx="7219951" cy="12019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1</xdr:row>
      <xdr:rowOff>314325</xdr:rowOff>
    </xdr:from>
    <xdr:to>
      <xdr:col>12</xdr:col>
      <xdr:colOff>822966</xdr:colOff>
      <xdr:row>1</xdr:row>
      <xdr:rowOff>933263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504825"/>
          <a:ext cx="3299466" cy="6189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523876</xdr:colOff>
      <xdr:row>0</xdr:row>
      <xdr:rowOff>1446657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6048376" cy="14085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6</xdr:col>
      <xdr:colOff>752475</xdr:colOff>
      <xdr:row>0</xdr:row>
      <xdr:rowOff>1238519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0"/>
          <a:ext cx="5133975" cy="1238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"/>
  <sheetViews>
    <sheetView tabSelected="1" topLeftCell="A124" zoomScale="85" zoomScaleNormal="85" workbookViewId="0">
      <selection activeCell="G8" sqref="G8"/>
    </sheetView>
  </sheetViews>
  <sheetFormatPr defaultRowHeight="15" x14ac:dyDescent="0.25"/>
  <cols>
    <col min="1" max="1" width="10.5703125" customWidth="1"/>
    <col min="2" max="2" width="27.85546875" customWidth="1"/>
    <col min="3" max="3" width="11.42578125" customWidth="1"/>
    <col min="5" max="5" width="11.7109375" customWidth="1"/>
    <col min="6" max="6" width="13.85546875" customWidth="1"/>
    <col min="7" max="7" width="17.140625" customWidth="1"/>
    <col min="8" max="8" width="13.7109375" hidden="1" customWidth="1"/>
    <col min="9" max="9" width="14.140625" customWidth="1"/>
    <col min="10" max="10" width="17.85546875" customWidth="1"/>
    <col min="11" max="11" width="10.5703125" customWidth="1"/>
    <col min="12" max="12" width="9.42578125" customWidth="1"/>
    <col min="13" max="13" width="14.85546875" customWidth="1"/>
    <col min="14" max="14" width="25.7109375" customWidth="1"/>
    <col min="15" max="15" width="16.7109375" customWidth="1"/>
    <col min="25" max="26" width="9.140625" customWidth="1"/>
  </cols>
  <sheetData>
    <row r="1" spans="1:14" ht="134.25" customHeight="1" thickBot="1" x14ac:dyDescent="0.3">
      <c r="A1" s="189"/>
      <c r="B1" s="189"/>
      <c r="C1" s="189"/>
      <c r="D1" s="189"/>
      <c r="E1" s="189"/>
      <c r="F1" s="189"/>
      <c r="G1" s="189"/>
      <c r="H1" s="189"/>
      <c r="I1" s="189"/>
    </row>
    <row r="2" spans="1:14" ht="42.75" customHeight="1" thickBot="1" x14ac:dyDescent="0.3">
      <c r="A2" s="210" t="s">
        <v>32</v>
      </c>
      <c r="B2" s="191"/>
      <c r="C2" s="191"/>
      <c r="D2" s="191"/>
      <c r="E2" s="191"/>
      <c r="F2" s="191"/>
      <c r="G2" s="191"/>
      <c r="H2" s="191"/>
      <c r="I2" s="252"/>
    </row>
    <row r="3" spans="1:14" ht="30" x14ac:dyDescent="0.25">
      <c r="A3" s="192" t="s">
        <v>54</v>
      </c>
      <c r="B3" s="193"/>
      <c r="C3" s="193"/>
      <c r="D3" s="193"/>
      <c r="E3" s="193"/>
      <c r="F3" s="193"/>
      <c r="G3" s="193"/>
      <c r="H3" s="193"/>
      <c r="I3" s="194"/>
    </row>
    <row r="4" spans="1:14" ht="15.75" x14ac:dyDescent="0.25">
      <c r="A4" s="195" t="s">
        <v>45</v>
      </c>
      <c r="B4" s="196"/>
      <c r="C4" s="196"/>
      <c r="D4" s="196"/>
      <c r="E4" s="196"/>
      <c r="F4" s="196"/>
      <c r="G4" s="196"/>
      <c r="H4" s="196"/>
      <c r="I4" s="197"/>
    </row>
    <row r="5" spans="1:14" ht="16.5" thickBot="1" x14ac:dyDescent="0.3">
      <c r="A5" s="198" t="s">
        <v>49</v>
      </c>
      <c r="B5" s="199"/>
      <c r="C5" s="199"/>
      <c r="D5" s="199"/>
      <c r="E5" s="199"/>
      <c r="F5" s="199"/>
      <c r="G5" s="199"/>
      <c r="H5" s="199"/>
      <c r="I5" s="200"/>
    </row>
    <row r="6" spans="1:14" ht="77.25" customHeight="1" thickBot="1" x14ac:dyDescent="0.3">
      <c r="A6" s="73" t="s">
        <v>44</v>
      </c>
      <c r="B6" s="36" t="s">
        <v>1</v>
      </c>
      <c r="C6" s="36" t="s">
        <v>2</v>
      </c>
      <c r="D6" s="36" t="s">
        <v>38</v>
      </c>
      <c r="E6" s="74" t="s">
        <v>4</v>
      </c>
      <c r="F6" s="76" t="s">
        <v>22</v>
      </c>
      <c r="G6" s="75" t="s">
        <v>23</v>
      </c>
      <c r="H6" s="76" t="s">
        <v>7</v>
      </c>
      <c r="I6" s="101" t="s">
        <v>20</v>
      </c>
      <c r="J6" s="27"/>
      <c r="K6" s="26"/>
    </row>
    <row r="7" spans="1:14" ht="15" customHeight="1" thickBot="1" x14ac:dyDescent="0.3">
      <c r="A7" s="19">
        <v>2</v>
      </c>
      <c r="B7" s="17" t="s">
        <v>8</v>
      </c>
      <c r="C7" s="5">
        <v>9</v>
      </c>
      <c r="D7" s="5">
        <v>3</v>
      </c>
      <c r="E7" s="5">
        <v>74.7</v>
      </c>
      <c r="F7" s="102">
        <v>130000</v>
      </c>
      <c r="G7" s="253">
        <v>9702400</v>
      </c>
      <c r="H7" s="18">
        <v>275063</v>
      </c>
      <c r="I7" s="20"/>
      <c r="J7" s="25"/>
      <c r="K7" s="26"/>
    </row>
    <row r="8" spans="1:14" ht="15" customHeight="1" x14ac:dyDescent="0.25">
      <c r="A8" s="21">
        <v>2</v>
      </c>
      <c r="B8" s="2" t="s">
        <v>9</v>
      </c>
      <c r="C8" s="1">
        <v>12</v>
      </c>
      <c r="D8" s="1">
        <v>3</v>
      </c>
      <c r="E8" s="1">
        <v>64.900000000000006</v>
      </c>
      <c r="F8" s="69">
        <v>137000</v>
      </c>
      <c r="G8" s="254">
        <v>8858900</v>
      </c>
      <c r="H8" s="3">
        <v>227799</v>
      </c>
      <c r="I8" s="22"/>
      <c r="J8" s="25"/>
      <c r="K8" s="162" t="s">
        <v>43</v>
      </c>
      <c r="L8" s="163"/>
      <c r="M8" s="163"/>
      <c r="N8" s="164"/>
    </row>
    <row r="9" spans="1:14" ht="15" customHeight="1" thickBot="1" x14ac:dyDescent="0.3">
      <c r="A9" s="21">
        <v>2</v>
      </c>
      <c r="B9" s="2" t="s">
        <v>9</v>
      </c>
      <c r="C9" s="1">
        <v>13</v>
      </c>
      <c r="D9" s="1">
        <v>4</v>
      </c>
      <c r="E9" s="1">
        <v>75.3</v>
      </c>
      <c r="F9" s="69">
        <v>130000</v>
      </c>
      <c r="G9" s="254">
        <v>9780300</v>
      </c>
      <c r="H9" s="3">
        <v>277273</v>
      </c>
      <c r="I9" s="22"/>
      <c r="J9" s="25"/>
      <c r="K9" s="165"/>
      <c r="L9" s="166"/>
      <c r="M9" s="166"/>
      <c r="N9" s="167"/>
    </row>
    <row r="10" spans="1:14" ht="15" customHeight="1" x14ac:dyDescent="0.25">
      <c r="A10" s="21">
        <v>2</v>
      </c>
      <c r="B10" s="2" t="s">
        <v>9</v>
      </c>
      <c r="C10" s="1">
        <v>17</v>
      </c>
      <c r="D10" s="1">
        <v>5</v>
      </c>
      <c r="E10" s="1">
        <v>75.3</v>
      </c>
      <c r="F10" s="69">
        <v>130000</v>
      </c>
      <c r="G10" s="254">
        <v>9780300</v>
      </c>
      <c r="H10" s="3">
        <v>277273</v>
      </c>
      <c r="I10" s="22"/>
      <c r="J10" s="25"/>
      <c r="K10" s="168" t="s">
        <v>42</v>
      </c>
      <c r="L10" s="169"/>
      <c r="M10" s="169"/>
      <c r="N10" s="170"/>
    </row>
    <row r="11" spans="1:14" ht="15" customHeight="1" x14ac:dyDescent="0.25">
      <c r="A11" s="21">
        <v>2</v>
      </c>
      <c r="B11" s="2" t="s">
        <v>9</v>
      </c>
      <c r="C11" s="1">
        <v>24</v>
      </c>
      <c r="D11" s="1">
        <v>6</v>
      </c>
      <c r="E11" s="1">
        <v>64.599999999999994</v>
      </c>
      <c r="F11" s="69">
        <v>132000</v>
      </c>
      <c r="G11" s="254">
        <v>8519500</v>
      </c>
      <c r="H11" s="3">
        <v>219071.51999999996</v>
      </c>
      <c r="I11" s="22"/>
      <c r="J11" s="25"/>
      <c r="K11" s="171"/>
      <c r="L11" s="172"/>
      <c r="M11" s="172"/>
      <c r="N11" s="173"/>
    </row>
    <row r="12" spans="1:14" ht="15" customHeight="1" x14ac:dyDescent="0.25">
      <c r="A12" s="21">
        <v>2</v>
      </c>
      <c r="B12" s="2" t="s">
        <v>9</v>
      </c>
      <c r="C12" s="1">
        <v>28</v>
      </c>
      <c r="D12" s="1">
        <v>7</v>
      </c>
      <c r="E12" s="1">
        <v>64.400000000000006</v>
      </c>
      <c r="F12" s="69">
        <v>132000</v>
      </c>
      <c r="G12" s="254">
        <v>8493000</v>
      </c>
      <c r="H12" s="3">
        <v>218393.28000000003</v>
      </c>
      <c r="I12" s="22"/>
      <c r="K12" s="171"/>
      <c r="L12" s="172"/>
      <c r="M12" s="172"/>
      <c r="N12" s="173"/>
    </row>
    <row r="13" spans="1:14" ht="15" customHeight="1" x14ac:dyDescent="0.25">
      <c r="A13" s="21">
        <v>2</v>
      </c>
      <c r="B13" s="2" t="s">
        <v>9</v>
      </c>
      <c r="C13" s="1">
        <v>29</v>
      </c>
      <c r="D13" s="1">
        <v>8</v>
      </c>
      <c r="E13" s="1">
        <v>75.599999999999994</v>
      </c>
      <c r="F13" s="69">
        <v>128000</v>
      </c>
      <c r="G13" s="254">
        <v>9668500</v>
      </c>
      <c r="H13" s="3">
        <v>297596</v>
      </c>
      <c r="I13" s="22"/>
      <c r="K13" s="171"/>
      <c r="L13" s="172"/>
      <c r="M13" s="172"/>
      <c r="N13" s="173"/>
    </row>
    <row r="14" spans="1:14" ht="15.75" customHeight="1" x14ac:dyDescent="0.25">
      <c r="A14" s="21">
        <v>2</v>
      </c>
      <c r="B14" s="2" t="s">
        <v>9</v>
      </c>
      <c r="C14" s="1">
        <v>32</v>
      </c>
      <c r="D14" s="1">
        <v>8</v>
      </c>
      <c r="E14" s="1">
        <v>64.400000000000006</v>
      </c>
      <c r="F14" s="69">
        <v>132000</v>
      </c>
      <c r="G14" s="254">
        <v>8493000</v>
      </c>
      <c r="H14" s="3">
        <v>218393.28000000003</v>
      </c>
      <c r="I14" s="22"/>
      <c r="K14" s="171"/>
      <c r="L14" s="172"/>
      <c r="M14" s="172"/>
      <c r="N14" s="173"/>
    </row>
    <row r="15" spans="1:14" ht="16.5" thickBot="1" x14ac:dyDescent="0.3">
      <c r="A15" s="21">
        <v>2</v>
      </c>
      <c r="B15" s="2" t="s">
        <v>9</v>
      </c>
      <c r="C15" s="1">
        <v>33</v>
      </c>
      <c r="D15" s="1">
        <v>9</v>
      </c>
      <c r="E15" s="1">
        <v>75</v>
      </c>
      <c r="F15" s="69">
        <v>128000</v>
      </c>
      <c r="G15" s="254">
        <v>9591800</v>
      </c>
      <c r="H15" s="3">
        <v>310773</v>
      </c>
      <c r="I15" s="22"/>
      <c r="K15" s="174"/>
      <c r="L15" s="175"/>
      <c r="M15" s="175"/>
      <c r="N15" s="176"/>
    </row>
    <row r="16" spans="1:14" ht="15.75" customHeight="1" x14ac:dyDescent="0.25">
      <c r="A16" s="21">
        <v>2</v>
      </c>
      <c r="B16" s="2" t="s">
        <v>9</v>
      </c>
      <c r="C16" s="1">
        <v>49</v>
      </c>
      <c r="D16" s="1">
        <v>3</v>
      </c>
      <c r="E16" s="1">
        <v>63.9</v>
      </c>
      <c r="F16" s="69">
        <v>137000</v>
      </c>
      <c r="G16" s="254">
        <v>8722400</v>
      </c>
      <c r="H16" s="3">
        <v>224289</v>
      </c>
      <c r="I16" s="22"/>
    </row>
    <row r="17" spans="1:14" ht="15.75" x14ac:dyDescent="0.25">
      <c r="A17" s="21">
        <v>2</v>
      </c>
      <c r="B17" s="2" t="s">
        <v>9</v>
      </c>
      <c r="C17" s="1">
        <v>56</v>
      </c>
      <c r="D17" s="1">
        <v>4</v>
      </c>
      <c r="E17" s="1">
        <v>75.3</v>
      </c>
      <c r="F17" s="69">
        <v>130000</v>
      </c>
      <c r="G17" s="254">
        <v>9780300</v>
      </c>
      <c r="H17" s="3">
        <v>277273</v>
      </c>
      <c r="I17" s="22"/>
    </row>
    <row r="18" spans="1:14" ht="16.5" thickBot="1" x14ac:dyDescent="0.3">
      <c r="A18" s="21">
        <v>2</v>
      </c>
      <c r="B18" s="2" t="s">
        <v>9</v>
      </c>
      <c r="C18" s="1">
        <v>57</v>
      </c>
      <c r="D18" s="1">
        <v>5</v>
      </c>
      <c r="E18" s="1">
        <v>64.3</v>
      </c>
      <c r="F18" s="69">
        <v>137000</v>
      </c>
      <c r="G18" s="254">
        <v>8777000</v>
      </c>
      <c r="H18" s="3">
        <v>225693</v>
      </c>
      <c r="I18" s="22"/>
    </row>
    <row r="19" spans="1:14" ht="15.75" x14ac:dyDescent="0.25">
      <c r="A19" s="21">
        <v>2</v>
      </c>
      <c r="B19" s="2" t="s">
        <v>9</v>
      </c>
      <c r="C19" s="1">
        <v>60</v>
      </c>
      <c r="D19" s="1">
        <v>5</v>
      </c>
      <c r="E19" s="1">
        <v>75.099999999999994</v>
      </c>
      <c r="F19" s="69">
        <v>130000</v>
      </c>
      <c r="G19" s="254">
        <v>9754400</v>
      </c>
      <c r="H19" s="3">
        <v>276536</v>
      </c>
      <c r="I19" s="22"/>
      <c r="K19" s="186" t="s">
        <v>24</v>
      </c>
      <c r="L19" s="187"/>
      <c r="M19" s="187"/>
      <c r="N19" s="188"/>
    </row>
    <row r="20" spans="1:14" ht="15.75" x14ac:dyDescent="0.25">
      <c r="A20" s="21">
        <v>2</v>
      </c>
      <c r="B20" s="2" t="s">
        <v>9</v>
      </c>
      <c r="C20" s="1">
        <v>61</v>
      </c>
      <c r="D20" s="1">
        <v>6</v>
      </c>
      <c r="E20" s="1">
        <v>64.2</v>
      </c>
      <c r="F20" s="69">
        <v>132000</v>
      </c>
      <c r="G20" s="254">
        <v>8466700</v>
      </c>
      <c r="H20" s="3">
        <v>217715.04</v>
      </c>
      <c r="I20" s="22"/>
      <c r="K20" s="180" t="s">
        <v>25</v>
      </c>
      <c r="L20" s="181"/>
      <c r="M20" s="181"/>
      <c r="N20" s="182"/>
    </row>
    <row r="21" spans="1:14" ht="15.75" x14ac:dyDescent="0.25">
      <c r="A21" s="21">
        <v>2</v>
      </c>
      <c r="B21" s="2" t="s">
        <v>9</v>
      </c>
      <c r="C21" s="1">
        <v>64</v>
      </c>
      <c r="D21" s="1">
        <v>6</v>
      </c>
      <c r="E21" s="1">
        <v>75.3</v>
      </c>
      <c r="F21" s="69">
        <v>128000</v>
      </c>
      <c r="G21" s="254">
        <v>9630100</v>
      </c>
      <c r="H21" s="3">
        <v>273014</v>
      </c>
      <c r="I21" s="22"/>
      <c r="K21" s="180" t="s">
        <v>26</v>
      </c>
      <c r="L21" s="181"/>
      <c r="M21" s="181"/>
      <c r="N21" s="182"/>
    </row>
    <row r="22" spans="1:14" ht="15.75" x14ac:dyDescent="0.25">
      <c r="A22" s="21">
        <v>2</v>
      </c>
      <c r="B22" s="2" t="s">
        <v>9</v>
      </c>
      <c r="C22" s="1">
        <v>65</v>
      </c>
      <c r="D22" s="1">
        <v>7</v>
      </c>
      <c r="E22" s="1">
        <v>63.9</v>
      </c>
      <c r="F22" s="69">
        <v>132000</v>
      </c>
      <c r="G22" s="254">
        <v>8427100</v>
      </c>
      <c r="H22" s="3">
        <v>216697.68</v>
      </c>
      <c r="I22" s="22"/>
      <c r="K22" s="183" t="s">
        <v>27</v>
      </c>
      <c r="L22" s="184"/>
      <c r="M22" s="184"/>
      <c r="N22" s="185"/>
    </row>
    <row r="23" spans="1:14" ht="16.5" thickBot="1" x14ac:dyDescent="0.3">
      <c r="A23" s="23">
        <v>2</v>
      </c>
      <c r="B23" s="15" t="s">
        <v>9</v>
      </c>
      <c r="C23" s="10">
        <v>76</v>
      </c>
      <c r="D23" s="10">
        <v>9</v>
      </c>
      <c r="E23" s="10">
        <v>75.8</v>
      </c>
      <c r="F23" s="103">
        <v>128000</v>
      </c>
      <c r="G23" s="255">
        <v>9694000</v>
      </c>
      <c r="H23" s="9">
        <v>314088</v>
      </c>
      <c r="I23" s="24"/>
      <c r="K23" s="180" t="s">
        <v>28</v>
      </c>
      <c r="L23" s="181"/>
      <c r="M23" s="181"/>
      <c r="N23" s="182"/>
    </row>
    <row r="24" spans="1:14" ht="15.75" x14ac:dyDescent="0.25">
      <c r="A24" s="28">
        <v>2</v>
      </c>
      <c r="B24" s="29" t="s">
        <v>11</v>
      </c>
      <c r="C24" s="30">
        <v>4</v>
      </c>
      <c r="D24" s="30">
        <v>1</v>
      </c>
      <c r="E24" s="30">
        <v>64.3</v>
      </c>
      <c r="F24" s="104">
        <v>129000</v>
      </c>
      <c r="G24" s="256">
        <v>8304300</v>
      </c>
      <c r="H24" s="59">
        <v>249130.35</v>
      </c>
      <c r="I24" s="31"/>
      <c r="K24" s="180" t="s">
        <v>29</v>
      </c>
      <c r="L24" s="181"/>
      <c r="M24" s="181"/>
      <c r="N24" s="182"/>
    </row>
    <row r="25" spans="1:14" ht="15.75" x14ac:dyDescent="0.25">
      <c r="A25" s="19">
        <v>2</v>
      </c>
      <c r="B25" s="17" t="s">
        <v>10</v>
      </c>
      <c r="C25" s="5">
        <v>5</v>
      </c>
      <c r="D25" s="5">
        <v>2</v>
      </c>
      <c r="E25" s="5">
        <v>74</v>
      </c>
      <c r="F25" s="102">
        <f>G25/E25</f>
        <v>136500</v>
      </c>
      <c r="G25" s="253">
        <v>10101000</v>
      </c>
      <c r="H25" s="60">
        <v>286363</v>
      </c>
      <c r="I25" s="20" t="s">
        <v>21</v>
      </c>
      <c r="K25" s="180" t="s">
        <v>30</v>
      </c>
      <c r="L25" s="181"/>
      <c r="M25" s="181"/>
      <c r="N25" s="182"/>
    </row>
    <row r="26" spans="1:14" ht="15.75" x14ac:dyDescent="0.25">
      <c r="A26" s="21">
        <v>2</v>
      </c>
      <c r="B26" s="2" t="s">
        <v>11</v>
      </c>
      <c r="C26" s="1">
        <v>8</v>
      </c>
      <c r="D26" s="1">
        <v>2</v>
      </c>
      <c r="E26" s="1">
        <v>64.400000000000006</v>
      </c>
      <c r="F26" s="102">
        <f t="shared" ref="F26:F36" si="0">G26/E26</f>
        <v>136500.00000000003</v>
      </c>
      <c r="G26" s="254">
        <v>8790600.0000000019</v>
      </c>
      <c r="H26" s="61">
        <v>248648.4</v>
      </c>
      <c r="I26" s="22"/>
      <c r="K26" s="32"/>
      <c r="L26" s="33"/>
      <c r="M26" s="33"/>
      <c r="N26" s="34"/>
    </row>
    <row r="27" spans="1:14" ht="19.5" thickBot="1" x14ac:dyDescent="0.35">
      <c r="A27" s="21">
        <v>2</v>
      </c>
      <c r="B27" s="17" t="s">
        <v>11</v>
      </c>
      <c r="C27" s="1">
        <v>9</v>
      </c>
      <c r="D27" s="1">
        <v>3</v>
      </c>
      <c r="E27" s="1">
        <v>75.099999999999994</v>
      </c>
      <c r="F27" s="102">
        <v>136500</v>
      </c>
      <c r="G27" s="254">
        <v>10251200</v>
      </c>
      <c r="H27" s="61">
        <v>290620</v>
      </c>
      <c r="I27" s="22" t="s">
        <v>21</v>
      </c>
      <c r="J27" s="100"/>
      <c r="K27" s="177" t="s">
        <v>31</v>
      </c>
      <c r="L27" s="178"/>
      <c r="M27" s="178"/>
      <c r="N27" s="179"/>
    </row>
    <row r="28" spans="1:14" ht="18.75" x14ac:dyDescent="0.3">
      <c r="A28" s="21">
        <v>2</v>
      </c>
      <c r="B28" s="2" t="s">
        <v>11</v>
      </c>
      <c r="C28" s="1">
        <v>13</v>
      </c>
      <c r="D28" s="1">
        <v>4</v>
      </c>
      <c r="E28" s="1">
        <v>75.099999999999994</v>
      </c>
      <c r="F28" s="102">
        <v>130000</v>
      </c>
      <c r="G28" s="254">
        <v>9754400</v>
      </c>
      <c r="H28" s="61">
        <v>276536</v>
      </c>
      <c r="I28" s="22"/>
      <c r="J28" s="100"/>
    </row>
    <row r="29" spans="1:14" ht="15.75" x14ac:dyDescent="0.25">
      <c r="A29" s="21">
        <v>2</v>
      </c>
      <c r="B29" s="17" t="s">
        <v>11</v>
      </c>
      <c r="C29" s="1">
        <v>16</v>
      </c>
      <c r="D29" s="1">
        <v>4</v>
      </c>
      <c r="E29" s="1">
        <v>65.2</v>
      </c>
      <c r="F29" s="102">
        <f t="shared" si="0"/>
        <v>136500</v>
      </c>
      <c r="G29" s="254">
        <v>8899800</v>
      </c>
      <c r="H29" s="61">
        <v>228852</v>
      </c>
      <c r="I29" s="22"/>
    </row>
    <row r="30" spans="1:14" ht="15.75" x14ac:dyDescent="0.25">
      <c r="A30" s="21">
        <v>2</v>
      </c>
      <c r="B30" s="2" t="s">
        <v>11</v>
      </c>
      <c r="C30" s="1">
        <v>20</v>
      </c>
      <c r="D30" s="1">
        <v>5</v>
      </c>
      <c r="E30" s="1">
        <v>65.2</v>
      </c>
      <c r="F30" s="102">
        <f t="shared" si="0"/>
        <v>136500</v>
      </c>
      <c r="G30" s="254">
        <v>8899800</v>
      </c>
      <c r="H30" s="61">
        <v>228852</v>
      </c>
      <c r="I30" s="22"/>
    </row>
    <row r="31" spans="1:14" ht="15.75" x14ac:dyDescent="0.25">
      <c r="A31" s="21">
        <v>2</v>
      </c>
      <c r="B31" s="17" t="s">
        <v>11</v>
      </c>
      <c r="C31" s="1">
        <v>24</v>
      </c>
      <c r="D31" s="1">
        <v>6</v>
      </c>
      <c r="E31" s="1">
        <v>65.599999999999994</v>
      </c>
      <c r="F31" s="102">
        <v>132000</v>
      </c>
      <c r="G31" s="254">
        <v>8651400</v>
      </c>
      <c r="H31" s="61">
        <v>222462.71999999997</v>
      </c>
      <c r="I31" s="22"/>
    </row>
    <row r="32" spans="1:14" ht="15.75" x14ac:dyDescent="0.25">
      <c r="A32" s="21">
        <v>2</v>
      </c>
      <c r="B32" s="17" t="s">
        <v>11</v>
      </c>
      <c r="C32" s="1">
        <v>25</v>
      </c>
      <c r="D32" s="1">
        <v>7</v>
      </c>
      <c r="E32" s="1">
        <v>74.8</v>
      </c>
      <c r="F32" s="102">
        <v>128000</v>
      </c>
      <c r="G32" s="254">
        <v>9566172</v>
      </c>
      <c r="H32" s="61">
        <v>286985.15999999997</v>
      </c>
      <c r="I32" s="22"/>
    </row>
    <row r="33" spans="1:10" ht="15.75" x14ac:dyDescent="0.25">
      <c r="A33" s="21">
        <v>2</v>
      </c>
      <c r="B33" s="17" t="s">
        <v>11</v>
      </c>
      <c r="C33" s="1">
        <v>36</v>
      </c>
      <c r="D33" s="1">
        <v>9</v>
      </c>
      <c r="E33" s="1">
        <v>64.3</v>
      </c>
      <c r="F33" s="102">
        <v>132000</v>
      </c>
      <c r="G33" s="254">
        <v>8479900</v>
      </c>
      <c r="H33" s="61">
        <v>218054.16</v>
      </c>
      <c r="I33" s="22"/>
    </row>
    <row r="34" spans="1:10" ht="15.75" x14ac:dyDescent="0.25">
      <c r="A34" s="21">
        <v>2</v>
      </c>
      <c r="B34" s="2" t="s">
        <v>11</v>
      </c>
      <c r="C34" s="1">
        <v>48</v>
      </c>
      <c r="D34" s="1">
        <v>2</v>
      </c>
      <c r="E34" s="1">
        <v>74.599999999999994</v>
      </c>
      <c r="F34" s="102">
        <f t="shared" si="0"/>
        <v>136500</v>
      </c>
      <c r="G34" s="254">
        <v>10182900</v>
      </c>
      <c r="H34" s="61">
        <v>288685</v>
      </c>
      <c r="I34" s="22" t="s">
        <v>21</v>
      </c>
    </row>
    <row r="35" spans="1:10" ht="15.75" x14ac:dyDescent="0.25">
      <c r="A35" s="21">
        <v>2</v>
      </c>
      <c r="B35" s="17" t="s">
        <v>11</v>
      </c>
      <c r="C35" s="1">
        <v>53</v>
      </c>
      <c r="D35" s="1">
        <v>4</v>
      </c>
      <c r="E35" s="1">
        <v>65.2</v>
      </c>
      <c r="F35" s="102">
        <f t="shared" si="0"/>
        <v>136500</v>
      </c>
      <c r="G35" s="254">
        <v>8899800</v>
      </c>
      <c r="H35" s="61">
        <v>228852</v>
      </c>
      <c r="I35" s="22"/>
    </row>
    <row r="36" spans="1:10" ht="15.75" x14ac:dyDescent="0.25">
      <c r="A36" s="21">
        <v>2</v>
      </c>
      <c r="B36" s="2" t="s">
        <v>11</v>
      </c>
      <c r="C36" s="1">
        <v>56</v>
      </c>
      <c r="D36" s="1">
        <v>4</v>
      </c>
      <c r="E36" s="1">
        <v>76.2</v>
      </c>
      <c r="F36" s="102">
        <f t="shared" si="0"/>
        <v>136500</v>
      </c>
      <c r="G36" s="254">
        <v>10401300</v>
      </c>
      <c r="H36" s="61">
        <v>294877</v>
      </c>
      <c r="I36" s="22" t="s">
        <v>21</v>
      </c>
      <c r="J36" s="99"/>
    </row>
    <row r="37" spans="1:10" ht="15.75" x14ac:dyDescent="0.25">
      <c r="A37" s="21">
        <v>2</v>
      </c>
      <c r="B37" s="17" t="s">
        <v>11</v>
      </c>
      <c r="C37" s="1">
        <v>60</v>
      </c>
      <c r="D37" s="1">
        <v>5</v>
      </c>
      <c r="E37" s="1">
        <v>75.8</v>
      </c>
      <c r="F37" s="102">
        <v>130000</v>
      </c>
      <c r="G37" s="254">
        <v>9845300</v>
      </c>
      <c r="H37" s="61">
        <v>279114</v>
      </c>
      <c r="I37" s="22"/>
    </row>
    <row r="38" spans="1:10" ht="15.75" x14ac:dyDescent="0.25">
      <c r="A38" s="21">
        <v>2</v>
      </c>
      <c r="B38" s="2" t="s">
        <v>11</v>
      </c>
      <c r="C38" s="1">
        <v>61</v>
      </c>
      <c r="D38" s="1">
        <v>6</v>
      </c>
      <c r="E38" s="1">
        <v>64.2</v>
      </c>
      <c r="F38" s="102">
        <v>132000</v>
      </c>
      <c r="G38" s="254">
        <v>8466700</v>
      </c>
      <c r="H38" s="61">
        <v>217715.04</v>
      </c>
      <c r="I38" s="22"/>
    </row>
    <row r="39" spans="1:10" ht="18.75" x14ac:dyDescent="0.3">
      <c r="A39" s="21">
        <v>2</v>
      </c>
      <c r="B39" s="17" t="s">
        <v>11</v>
      </c>
      <c r="C39" s="1">
        <v>64</v>
      </c>
      <c r="D39" s="1">
        <v>6</v>
      </c>
      <c r="E39" s="1">
        <v>75.8</v>
      </c>
      <c r="F39" s="102">
        <v>128000</v>
      </c>
      <c r="G39" s="254">
        <v>9694000</v>
      </c>
      <c r="H39" s="61">
        <v>274827</v>
      </c>
      <c r="I39" s="22"/>
      <c r="J39" s="100"/>
    </row>
    <row r="40" spans="1:10" ht="18.75" x14ac:dyDescent="0.3">
      <c r="A40" s="21">
        <v>2</v>
      </c>
      <c r="B40" s="2" t="s">
        <v>11</v>
      </c>
      <c r="C40" s="1">
        <v>68</v>
      </c>
      <c r="D40" s="1">
        <v>7</v>
      </c>
      <c r="E40" s="1">
        <v>75.7</v>
      </c>
      <c r="F40" s="102">
        <v>128000</v>
      </c>
      <c r="G40" s="254">
        <v>9681300</v>
      </c>
      <c r="H40" s="61">
        <v>274464</v>
      </c>
      <c r="I40" s="22"/>
      <c r="J40" s="100"/>
    </row>
    <row r="41" spans="1:10" ht="19.5" thickBot="1" x14ac:dyDescent="0.35">
      <c r="A41" s="106">
        <v>2</v>
      </c>
      <c r="B41" s="107" t="s">
        <v>11</v>
      </c>
      <c r="C41" s="108">
        <v>76</v>
      </c>
      <c r="D41" s="108">
        <v>9</v>
      </c>
      <c r="E41" s="108">
        <v>75.900000000000006</v>
      </c>
      <c r="F41" s="109">
        <v>134000</v>
      </c>
      <c r="G41" s="269">
        <v>10161200</v>
      </c>
      <c r="H41" s="110">
        <v>288068</v>
      </c>
      <c r="I41" s="111" t="s">
        <v>21</v>
      </c>
      <c r="J41" s="100"/>
    </row>
    <row r="42" spans="1:10" ht="81" customHeight="1" thickBot="1" x14ac:dyDescent="0.3">
      <c r="A42" s="233" t="s">
        <v>0</v>
      </c>
      <c r="B42" s="234" t="s">
        <v>1</v>
      </c>
      <c r="C42" s="235" t="s">
        <v>2</v>
      </c>
      <c r="D42" s="235" t="s">
        <v>3</v>
      </c>
      <c r="E42" s="236" t="s">
        <v>4</v>
      </c>
      <c r="F42" s="237" t="s">
        <v>5</v>
      </c>
      <c r="G42" s="238" t="s">
        <v>52</v>
      </c>
      <c r="H42" s="239"/>
      <c r="I42" s="240" t="s">
        <v>20</v>
      </c>
    </row>
    <row r="43" spans="1:10" ht="15.75" x14ac:dyDescent="0.25">
      <c r="A43" s="241">
        <v>3</v>
      </c>
      <c r="B43" s="242" t="s">
        <v>13</v>
      </c>
      <c r="C43" s="243">
        <v>1</v>
      </c>
      <c r="D43" s="244">
        <v>1</v>
      </c>
      <c r="E43" s="245">
        <v>69.47</v>
      </c>
      <c r="F43" s="265">
        <v>133489.37814884124</v>
      </c>
      <c r="G43" s="257">
        <v>9273507.0999999996</v>
      </c>
      <c r="H43" s="246"/>
      <c r="I43" s="247"/>
    </row>
    <row r="44" spans="1:10" ht="15.75" customHeight="1" x14ac:dyDescent="0.25">
      <c r="A44" s="131">
        <v>1</v>
      </c>
      <c r="B44" s="231" t="s">
        <v>13</v>
      </c>
      <c r="C44" s="127">
        <v>3</v>
      </c>
      <c r="D44" s="128">
        <v>1</v>
      </c>
      <c r="E44" s="129">
        <v>43.37</v>
      </c>
      <c r="F44" s="266">
        <v>157197.78648835601</v>
      </c>
      <c r="G44" s="258">
        <v>6817668</v>
      </c>
      <c r="H44" s="105"/>
      <c r="I44" s="112"/>
    </row>
    <row r="45" spans="1:10" ht="15.75" x14ac:dyDescent="0.25">
      <c r="A45" s="248">
        <v>2</v>
      </c>
      <c r="B45" s="231" t="s">
        <v>13</v>
      </c>
      <c r="C45" s="232">
        <v>4</v>
      </c>
      <c r="D45" s="232">
        <v>1</v>
      </c>
      <c r="E45" s="232">
        <v>61.69</v>
      </c>
      <c r="F45" s="266">
        <v>160875.81131463771</v>
      </c>
      <c r="G45" s="258">
        <v>9924428.8000000007</v>
      </c>
      <c r="H45" s="105"/>
      <c r="I45" s="112"/>
    </row>
    <row r="46" spans="1:10" ht="15.75" x14ac:dyDescent="0.25">
      <c r="A46" s="248">
        <v>2</v>
      </c>
      <c r="B46" s="231" t="s">
        <v>13</v>
      </c>
      <c r="C46" s="232">
        <v>5</v>
      </c>
      <c r="D46" s="232">
        <v>1</v>
      </c>
      <c r="E46" s="232">
        <v>50.47</v>
      </c>
      <c r="F46" s="266">
        <v>147146.91499900931</v>
      </c>
      <c r="G46" s="258">
        <v>7426504.7999999998</v>
      </c>
      <c r="H46" s="105"/>
      <c r="I46" s="112"/>
    </row>
    <row r="47" spans="1:10" ht="15.75" x14ac:dyDescent="0.25">
      <c r="A47" s="248">
        <v>2</v>
      </c>
      <c r="B47" s="231" t="s">
        <v>13</v>
      </c>
      <c r="C47" s="232">
        <v>6</v>
      </c>
      <c r="D47" s="232">
        <v>1</v>
      </c>
      <c r="E47" s="232">
        <v>64.25</v>
      </c>
      <c r="F47" s="266">
        <v>147147.77898832687</v>
      </c>
      <c r="G47" s="258">
        <v>9454244.8000000007</v>
      </c>
      <c r="H47" s="105"/>
      <c r="I47" s="112"/>
    </row>
    <row r="48" spans="1:10" ht="15.75" x14ac:dyDescent="0.25">
      <c r="A48" s="248">
        <v>1</v>
      </c>
      <c r="B48" s="231" t="s">
        <v>13</v>
      </c>
      <c r="C48" s="232">
        <v>10</v>
      </c>
      <c r="D48" s="232">
        <v>2</v>
      </c>
      <c r="E48" s="232">
        <v>43.8</v>
      </c>
      <c r="F48" s="266">
        <v>158342.13698630137</v>
      </c>
      <c r="G48" s="258">
        <v>6935385.5999999996</v>
      </c>
      <c r="H48" s="105"/>
      <c r="I48" s="112"/>
    </row>
    <row r="49" spans="1:9" ht="15.75" x14ac:dyDescent="0.25">
      <c r="A49" s="248">
        <v>1</v>
      </c>
      <c r="B49" s="231" t="s">
        <v>13</v>
      </c>
      <c r="C49" s="232">
        <v>11</v>
      </c>
      <c r="D49" s="232">
        <v>2</v>
      </c>
      <c r="E49" s="232">
        <v>43.64</v>
      </c>
      <c r="F49" s="266">
        <v>158340.71494042163</v>
      </c>
      <c r="G49" s="258">
        <v>6909988.7999999998</v>
      </c>
      <c r="H49" s="105"/>
      <c r="I49" s="112"/>
    </row>
    <row r="50" spans="1:9" ht="15.75" x14ac:dyDescent="0.25">
      <c r="A50" s="248">
        <v>2</v>
      </c>
      <c r="B50" s="231" t="s">
        <v>13</v>
      </c>
      <c r="C50" s="232">
        <v>12</v>
      </c>
      <c r="D50" s="232">
        <v>2</v>
      </c>
      <c r="E50" s="232">
        <v>61.32</v>
      </c>
      <c r="F50" s="266">
        <v>163163.65296803651</v>
      </c>
      <c r="G50" s="258">
        <v>10005195.199999999</v>
      </c>
      <c r="H50" s="105"/>
      <c r="I50" s="112"/>
    </row>
    <row r="51" spans="1:9" ht="15.75" x14ac:dyDescent="0.25">
      <c r="A51" s="248">
        <v>2</v>
      </c>
      <c r="B51" s="231" t="s">
        <v>13</v>
      </c>
      <c r="C51" s="232">
        <v>14</v>
      </c>
      <c r="D51" s="232">
        <v>2</v>
      </c>
      <c r="E51" s="232">
        <v>62.57</v>
      </c>
      <c r="F51" s="266">
        <v>148290.33722231101</v>
      </c>
      <c r="G51" s="258">
        <v>9278526.4000000004</v>
      </c>
      <c r="H51" s="105"/>
      <c r="I51" s="112"/>
    </row>
    <row r="52" spans="1:9" ht="15.75" x14ac:dyDescent="0.25">
      <c r="A52" s="248">
        <v>1</v>
      </c>
      <c r="B52" s="231" t="s">
        <v>13</v>
      </c>
      <c r="C52" s="232">
        <v>19</v>
      </c>
      <c r="D52" s="232">
        <v>3</v>
      </c>
      <c r="E52" s="232">
        <v>43.45</v>
      </c>
      <c r="F52" s="266">
        <v>159485.97468354428</v>
      </c>
      <c r="G52" s="258">
        <v>6929665.5999999996</v>
      </c>
      <c r="H52" s="105"/>
      <c r="I52" s="112"/>
    </row>
    <row r="53" spans="1:9" ht="15.75" x14ac:dyDescent="0.25">
      <c r="A53" s="248">
        <v>1</v>
      </c>
      <c r="B53" s="231" t="s">
        <v>13</v>
      </c>
      <c r="C53" s="232">
        <v>20</v>
      </c>
      <c r="D53" s="232">
        <v>3</v>
      </c>
      <c r="E53" s="232">
        <v>43.64</v>
      </c>
      <c r="F53" s="266">
        <v>159486.28780934922</v>
      </c>
      <c r="G53" s="258">
        <v>6959981.5999999996</v>
      </c>
      <c r="H53" s="105"/>
      <c r="I53" s="112"/>
    </row>
    <row r="54" spans="1:9" ht="15.75" x14ac:dyDescent="0.25">
      <c r="A54" s="248">
        <v>2</v>
      </c>
      <c r="B54" s="231" t="s">
        <v>13</v>
      </c>
      <c r="C54" s="232">
        <v>21</v>
      </c>
      <c r="D54" s="232">
        <v>3</v>
      </c>
      <c r="E54" s="232">
        <v>61.32</v>
      </c>
      <c r="F54" s="266">
        <v>165450.90671885191</v>
      </c>
      <c r="G54" s="258">
        <v>10145449.6</v>
      </c>
      <c r="H54" s="105"/>
      <c r="I54" s="112"/>
    </row>
    <row r="55" spans="1:9" ht="15.75" x14ac:dyDescent="0.25">
      <c r="A55" s="248">
        <v>2</v>
      </c>
      <c r="B55" s="231" t="s">
        <v>13</v>
      </c>
      <c r="C55" s="232">
        <v>23</v>
      </c>
      <c r="D55" s="232">
        <v>3</v>
      </c>
      <c r="E55" s="232">
        <v>62.57</v>
      </c>
      <c r="F55" s="266">
        <v>149434.88572798466</v>
      </c>
      <c r="G55" s="258">
        <v>9350140.8000000007</v>
      </c>
      <c r="H55" s="105"/>
      <c r="I55" s="112"/>
    </row>
    <row r="56" spans="1:9" ht="15.75" x14ac:dyDescent="0.25">
      <c r="A56" s="248">
        <v>1</v>
      </c>
      <c r="B56" s="231" t="s">
        <v>13</v>
      </c>
      <c r="C56" s="232">
        <v>24</v>
      </c>
      <c r="D56" s="232">
        <v>3</v>
      </c>
      <c r="E56" s="232">
        <v>48.17</v>
      </c>
      <c r="F56" s="266">
        <v>149187.85966369108</v>
      </c>
      <c r="G56" s="258">
        <v>7186379.2000000002</v>
      </c>
      <c r="H56" s="105"/>
      <c r="I56" s="112"/>
    </row>
    <row r="57" spans="1:9" ht="15.75" x14ac:dyDescent="0.25">
      <c r="A57" s="248">
        <v>1</v>
      </c>
      <c r="B57" s="231" t="s">
        <v>13</v>
      </c>
      <c r="C57" s="232">
        <v>28</v>
      </c>
      <c r="D57" s="232">
        <v>4</v>
      </c>
      <c r="E57" s="232">
        <v>43.45</v>
      </c>
      <c r="F57" s="266">
        <v>159485.97468354428</v>
      </c>
      <c r="G57" s="258">
        <v>6929665.5999999996</v>
      </c>
      <c r="H57" s="105"/>
      <c r="I57" s="112"/>
    </row>
    <row r="58" spans="1:9" ht="15.75" x14ac:dyDescent="0.25">
      <c r="A58" s="248">
        <v>1</v>
      </c>
      <c r="B58" s="231" t="s">
        <v>13</v>
      </c>
      <c r="C58" s="232">
        <v>29</v>
      </c>
      <c r="D58" s="232">
        <v>4</v>
      </c>
      <c r="E58" s="232">
        <v>43.64</v>
      </c>
      <c r="F58" s="266">
        <v>159486.28780934922</v>
      </c>
      <c r="G58" s="258">
        <v>6959981.5999999996</v>
      </c>
      <c r="H58" s="105"/>
      <c r="I58" s="112"/>
    </row>
    <row r="59" spans="1:9" ht="15.75" x14ac:dyDescent="0.25">
      <c r="A59" s="248">
        <v>2</v>
      </c>
      <c r="B59" s="231" t="s">
        <v>13</v>
      </c>
      <c r="C59" s="232">
        <v>30</v>
      </c>
      <c r="D59" s="232">
        <v>4</v>
      </c>
      <c r="E59" s="232">
        <v>61.32</v>
      </c>
      <c r="F59" s="266">
        <v>165450.90671885191</v>
      </c>
      <c r="G59" s="258">
        <v>10145449.6</v>
      </c>
      <c r="H59" s="105"/>
      <c r="I59" s="112"/>
    </row>
    <row r="60" spans="1:9" ht="15.75" x14ac:dyDescent="0.25">
      <c r="A60" s="248">
        <v>2</v>
      </c>
      <c r="B60" s="231" t="s">
        <v>13</v>
      </c>
      <c r="C60" s="232">
        <v>32</v>
      </c>
      <c r="D60" s="232">
        <v>4</v>
      </c>
      <c r="E60" s="232">
        <v>62.57</v>
      </c>
      <c r="F60" s="266">
        <v>149434.88572798466</v>
      </c>
      <c r="G60" s="258">
        <v>9350140.8000000007</v>
      </c>
      <c r="H60" s="105"/>
      <c r="I60" s="112"/>
    </row>
    <row r="61" spans="1:9" ht="15.75" x14ac:dyDescent="0.25">
      <c r="A61" s="248">
        <v>1</v>
      </c>
      <c r="B61" s="231" t="s">
        <v>13</v>
      </c>
      <c r="C61" s="232">
        <v>37</v>
      </c>
      <c r="D61" s="232">
        <v>5</v>
      </c>
      <c r="E61" s="232">
        <v>43.45</v>
      </c>
      <c r="F61" s="266">
        <v>159485.97468354428</v>
      </c>
      <c r="G61" s="258">
        <v>6929665.5999999996</v>
      </c>
      <c r="H61" s="105"/>
      <c r="I61" s="112"/>
    </row>
    <row r="62" spans="1:9" ht="15.75" x14ac:dyDescent="0.25">
      <c r="A62" s="248">
        <v>1</v>
      </c>
      <c r="B62" s="231" t="s">
        <v>13</v>
      </c>
      <c r="C62" s="232">
        <v>38</v>
      </c>
      <c r="D62" s="232">
        <v>5</v>
      </c>
      <c r="E62" s="232">
        <v>43.64</v>
      </c>
      <c r="F62" s="266">
        <v>159486.28780934922</v>
      </c>
      <c r="G62" s="258">
        <v>6959981.5999999996</v>
      </c>
      <c r="H62" s="105"/>
      <c r="I62" s="112"/>
    </row>
    <row r="63" spans="1:9" ht="15.75" x14ac:dyDescent="0.25">
      <c r="A63" s="248">
        <v>2</v>
      </c>
      <c r="B63" s="231" t="s">
        <v>13</v>
      </c>
      <c r="C63" s="232">
        <v>39</v>
      </c>
      <c r="D63" s="232">
        <v>5</v>
      </c>
      <c r="E63" s="232">
        <v>61.32</v>
      </c>
      <c r="F63" s="266">
        <v>165450.90671885191</v>
      </c>
      <c r="G63" s="258">
        <v>10145449.6</v>
      </c>
      <c r="H63" s="105"/>
      <c r="I63" s="112"/>
    </row>
    <row r="64" spans="1:9" ht="15.75" x14ac:dyDescent="0.25">
      <c r="A64" s="248">
        <v>1</v>
      </c>
      <c r="B64" s="231" t="s">
        <v>13</v>
      </c>
      <c r="C64" s="232">
        <v>42</v>
      </c>
      <c r="D64" s="232">
        <v>5</v>
      </c>
      <c r="E64" s="232">
        <v>48.17</v>
      </c>
      <c r="F64" s="266">
        <v>149187.85966369108</v>
      </c>
      <c r="G64" s="258">
        <v>7186379.2000000002</v>
      </c>
      <c r="H64" s="105"/>
      <c r="I64" s="112"/>
    </row>
    <row r="65" spans="1:9" ht="15.75" x14ac:dyDescent="0.25">
      <c r="A65" s="248">
        <v>1</v>
      </c>
      <c r="B65" s="231" t="s">
        <v>13</v>
      </c>
      <c r="C65" s="232">
        <v>46</v>
      </c>
      <c r="D65" s="232">
        <v>6</v>
      </c>
      <c r="E65" s="232">
        <v>43.45</v>
      </c>
      <c r="F65" s="266">
        <v>159485.97468354428</v>
      </c>
      <c r="G65" s="258">
        <v>6929665.5999999996</v>
      </c>
      <c r="H65" s="105"/>
      <c r="I65" s="112"/>
    </row>
    <row r="66" spans="1:9" ht="15.75" x14ac:dyDescent="0.25">
      <c r="A66" s="248">
        <v>1</v>
      </c>
      <c r="B66" s="231" t="s">
        <v>13</v>
      </c>
      <c r="C66" s="232">
        <v>47</v>
      </c>
      <c r="D66" s="232">
        <v>6</v>
      </c>
      <c r="E66" s="232">
        <v>43.64</v>
      </c>
      <c r="F66" s="266">
        <v>159486.28780934922</v>
      </c>
      <c r="G66" s="258">
        <v>6959981.5999999996</v>
      </c>
      <c r="H66" s="105"/>
      <c r="I66" s="112"/>
    </row>
    <row r="67" spans="1:9" ht="15.75" x14ac:dyDescent="0.25">
      <c r="A67" s="248">
        <v>2</v>
      </c>
      <c r="B67" s="231" t="s">
        <v>13</v>
      </c>
      <c r="C67" s="232">
        <v>48</v>
      </c>
      <c r="D67" s="232">
        <v>6</v>
      </c>
      <c r="E67" s="232">
        <v>61.32</v>
      </c>
      <c r="F67" s="266">
        <v>165450.90671885191</v>
      </c>
      <c r="G67" s="258">
        <v>10145449.6</v>
      </c>
      <c r="H67" s="105"/>
      <c r="I67" s="112"/>
    </row>
    <row r="68" spans="1:9" ht="15.75" x14ac:dyDescent="0.25">
      <c r="A68" s="248">
        <v>2</v>
      </c>
      <c r="B68" s="231" t="s">
        <v>13</v>
      </c>
      <c r="C68" s="232">
        <v>50</v>
      </c>
      <c r="D68" s="232">
        <v>6</v>
      </c>
      <c r="E68" s="232">
        <v>62.57</v>
      </c>
      <c r="F68" s="266">
        <v>149434.88572798466</v>
      </c>
      <c r="G68" s="258">
        <v>9350140.8000000007</v>
      </c>
      <c r="H68" s="105"/>
      <c r="I68" s="112"/>
    </row>
    <row r="69" spans="1:9" ht="15.75" x14ac:dyDescent="0.25">
      <c r="A69" s="248">
        <v>1</v>
      </c>
      <c r="B69" s="231" t="s">
        <v>13</v>
      </c>
      <c r="C69" s="232">
        <v>51</v>
      </c>
      <c r="D69" s="232">
        <v>6</v>
      </c>
      <c r="E69" s="232">
        <v>48.17</v>
      </c>
      <c r="F69" s="266">
        <v>149187.85966369108</v>
      </c>
      <c r="G69" s="258">
        <v>7186379.2000000002</v>
      </c>
      <c r="H69" s="105"/>
      <c r="I69" s="112"/>
    </row>
    <row r="70" spans="1:9" ht="15.75" x14ac:dyDescent="0.25">
      <c r="A70" s="248">
        <v>3</v>
      </c>
      <c r="B70" s="231" t="s">
        <v>13</v>
      </c>
      <c r="C70" s="232">
        <v>52</v>
      </c>
      <c r="D70" s="232">
        <v>7</v>
      </c>
      <c r="E70" s="232">
        <v>68.849999999999994</v>
      </c>
      <c r="F70" s="266">
        <v>135834.25649963692</v>
      </c>
      <c r="G70" s="258">
        <v>9352188.5600000005</v>
      </c>
      <c r="H70" s="105"/>
      <c r="I70" s="112"/>
    </row>
    <row r="71" spans="1:9" ht="15.75" x14ac:dyDescent="0.25">
      <c r="A71" s="248">
        <v>1</v>
      </c>
      <c r="B71" s="231" t="s">
        <v>13</v>
      </c>
      <c r="C71" s="232">
        <v>55</v>
      </c>
      <c r="D71" s="232">
        <v>7</v>
      </c>
      <c r="E71" s="232">
        <v>43.45</v>
      </c>
      <c r="F71" s="266">
        <v>159485.97468354428</v>
      </c>
      <c r="G71" s="258">
        <v>6929665.5999999996</v>
      </c>
      <c r="H71" s="105"/>
      <c r="I71" s="112"/>
    </row>
    <row r="72" spans="1:9" ht="15.75" x14ac:dyDescent="0.25">
      <c r="A72" s="248">
        <v>1</v>
      </c>
      <c r="B72" s="231" t="s">
        <v>13</v>
      </c>
      <c r="C72" s="232">
        <v>56</v>
      </c>
      <c r="D72" s="232">
        <v>7</v>
      </c>
      <c r="E72" s="232">
        <v>43.64</v>
      </c>
      <c r="F72" s="266">
        <v>159486.28780934922</v>
      </c>
      <c r="G72" s="258">
        <v>6959981.5999999996</v>
      </c>
      <c r="H72" s="105"/>
      <c r="I72" s="112"/>
    </row>
    <row r="73" spans="1:9" ht="15.75" x14ac:dyDescent="0.25">
      <c r="A73" s="248">
        <v>2</v>
      </c>
      <c r="B73" s="231" t="s">
        <v>13</v>
      </c>
      <c r="C73" s="232">
        <v>57</v>
      </c>
      <c r="D73" s="232">
        <v>7</v>
      </c>
      <c r="E73" s="232">
        <v>61.32</v>
      </c>
      <c r="F73" s="266">
        <v>165450.90671885191</v>
      </c>
      <c r="G73" s="258">
        <v>10145449.6</v>
      </c>
      <c r="H73" s="105"/>
      <c r="I73" s="112"/>
    </row>
    <row r="74" spans="1:9" ht="15.75" x14ac:dyDescent="0.25">
      <c r="A74" s="248">
        <v>2</v>
      </c>
      <c r="B74" s="231" t="s">
        <v>13</v>
      </c>
      <c r="C74" s="232">
        <v>58</v>
      </c>
      <c r="D74" s="232">
        <v>7</v>
      </c>
      <c r="E74" s="232">
        <v>50.1</v>
      </c>
      <c r="F74" s="266">
        <v>149434.71457085828</v>
      </c>
      <c r="G74" s="258">
        <v>7486679.2000000002</v>
      </c>
      <c r="H74" s="105"/>
      <c r="I74" s="112"/>
    </row>
    <row r="75" spans="1:9" ht="15.75" x14ac:dyDescent="0.25">
      <c r="A75" s="248">
        <v>2</v>
      </c>
      <c r="B75" s="231" t="s">
        <v>13</v>
      </c>
      <c r="C75" s="232">
        <v>59</v>
      </c>
      <c r="D75" s="232">
        <v>7</v>
      </c>
      <c r="E75" s="232">
        <v>62.57</v>
      </c>
      <c r="F75" s="266">
        <v>149434.88572798466</v>
      </c>
      <c r="G75" s="258">
        <v>9350140.8000000007</v>
      </c>
      <c r="H75" s="105"/>
      <c r="I75" s="112"/>
    </row>
    <row r="76" spans="1:9" ht="15.75" x14ac:dyDescent="0.25">
      <c r="A76" s="248">
        <v>3</v>
      </c>
      <c r="B76" s="231" t="s">
        <v>13</v>
      </c>
      <c r="C76" s="232">
        <v>61</v>
      </c>
      <c r="D76" s="232">
        <v>8</v>
      </c>
      <c r="E76" s="232">
        <v>68.849999999999994</v>
      </c>
      <c r="F76" s="266">
        <v>135834.25649963692</v>
      </c>
      <c r="G76" s="258">
        <v>9352188.5600000005</v>
      </c>
      <c r="H76" s="105"/>
      <c r="I76" s="112"/>
    </row>
    <row r="77" spans="1:9" ht="15.75" x14ac:dyDescent="0.25">
      <c r="A77" s="248">
        <v>1</v>
      </c>
      <c r="B77" s="231" t="s">
        <v>13</v>
      </c>
      <c r="C77" s="232">
        <v>65</v>
      </c>
      <c r="D77" s="232">
        <v>8</v>
      </c>
      <c r="E77" s="232">
        <v>43.64</v>
      </c>
      <c r="F77" s="266">
        <v>159486.28780934922</v>
      </c>
      <c r="G77" s="258">
        <v>6959981.5999999996</v>
      </c>
      <c r="H77" s="105"/>
      <c r="I77" s="112"/>
    </row>
    <row r="78" spans="1:9" ht="15.75" x14ac:dyDescent="0.25">
      <c r="A78" s="248">
        <v>2</v>
      </c>
      <c r="B78" s="231" t="s">
        <v>13</v>
      </c>
      <c r="C78" s="232">
        <v>66</v>
      </c>
      <c r="D78" s="232">
        <v>8</v>
      </c>
      <c r="E78" s="232">
        <v>61.32</v>
      </c>
      <c r="F78" s="266">
        <v>165450.90671885191</v>
      </c>
      <c r="G78" s="258">
        <v>10145449.6</v>
      </c>
      <c r="H78" s="105"/>
      <c r="I78" s="112"/>
    </row>
    <row r="79" spans="1:9" ht="15.75" x14ac:dyDescent="0.25">
      <c r="A79" s="248">
        <v>2</v>
      </c>
      <c r="B79" s="231" t="s">
        <v>13</v>
      </c>
      <c r="C79" s="232">
        <v>68</v>
      </c>
      <c r="D79" s="232">
        <v>8</v>
      </c>
      <c r="E79" s="232">
        <v>62.57</v>
      </c>
      <c r="F79" s="266">
        <v>149434.88572798466</v>
      </c>
      <c r="G79" s="258">
        <v>9350140.8000000007</v>
      </c>
      <c r="H79" s="105"/>
      <c r="I79" s="112"/>
    </row>
    <row r="80" spans="1:9" ht="15.75" x14ac:dyDescent="0.25">
      <c r="A80" s="248">
        <v>1</v>
      </c>
      <c r="B80" s="231" t="s">
        <v>13</v>
      </c>
      <c r="C80" s="232">
        <v>69</v>
      </c>
      <c r="D80" s="232">
        <v>8</v>
      </c>
      <c r="E80" s="232">
        <v>48.17</v>
      </c>
      <c r="F80" s="266">
        <v>149187.85966369108</v>
      </c>
      <c r="G80" s="258">
        <v>7186379.2000000002</v>
      </c>
      <c r="H80" s="105"/>
      <c r="I80" s="112"/>
    </row>
    <row r="81" spans="1:9" ht="15.75" x14ac:dyDescent="0.25">
      <c r="A81" s="248">
        <v>2</v>
      </c>
      <c r="B81" s="231" t="s">
        <v>13</v>
      </c>
      <c r="C81" s="232">
        <v>75</v>
      </c>
      <c r="D81" s="232">
        <v>9</v>
      </c>
      <c r="E81" s="232">
        <v>61.07</v>
      </c>
      <c r="F81" s="266">
        <v>163162.83608973309</v>
      </c>
      <c r="G81" s="258">
        <v>9964354.4000000004</v>
      </c>
      <c r="H81" s="105"/>
      <c r="I81" s="112"/>
    </row>
    <row r="82" spans="1:9" ht="15.75" x14ac:dyDescent="0.25">
      <c r="A82" s="248">
        <v>2</v>
      </c>
      <c r="B82" s="231" t="s">
        <v>13</v>
      </c>
      <c r="C82" s="232">
        <v>76</v>
      </c>
      <c r="D82" s="232">
        <v>9</v>
      </c>
      <c r="E82" s="232">
        <v>49.84</v>
      </c>
      <c r="F82" s="266">
        <v>148290.77046548956</v>
      </c>
      <c r="G82" s="258">
        <v>7390812</v>
      </c>
      <c r="H82" s="105"/>
      <c r="I82" s="112"/>
    </row>
    <row r="83" spans="1:9" ht="15.75" x14ac:dyDescent="0.25">
      <c r="A83" s="248">
        <v>2</v>
      </c>
      <c r="B83" s="231" t="s">
        <v>13</v>
      </c>
      <c r="C83" s="232">
        <v>77</v>
      </c>
      <c r="D83" s="232">
        <v>9</v>
      </c>
      <c r="E83" s="232">
        <v>62.4</v>
      </c>
      <c r="F83" s="266">
        <v>148291</v>
      </c>
      <c r="G83" s="258">
        <v>9253358.4000000004</v>
      </c>
      <c r="H83" s="105"/>
      <c r="I83" s="112"/>
    </row>
    <row r="84" spans="1:9" ht="15.75" x14ac:dyDescent="0.25">
      <c r="A84" s="248">
        <v>1</v>
      </c>
      <c r="B84" s="231" t="s">
        <v>13</v>
      </c>
      <c r="C84" s="232">
        <v>78</v>
      </c>
      <c r="D84" s="232">
        <v>9</v>
      </c>
      <c r="E84" s="232">
        <v>47.9</v>
      </c>
      <c r="F84" s="266">
        <v>148044.10855949897</v>
      </c>
      <c r="G84" s="258">
        <v>7091312.7999999998</v>
      </c>
      <c r="H84" s="105"/>
      <c r="I84" s="112"/>
    </row>
    <row r="85" spans="1:9" ht="15.75" x14ac:dyDescent="0.25">
      <c r="A85" s="248">
        <v>3</v>
      </c>
      <c r="B85" s="231" t="s">
        <v>13</v>
      </c>
      <c r="C85" s="232">
        <v>79</v>
      </c>
      <c r="D85" s="232">
        <v>10</v>
      </c>
      <c r="E85" s="232">
        <v>68.69</v>
      </c>
      <c r="F85" s="266">
        <v>134662.07366428882</v>
      </c>
      <c r="G85" s="258">
        <v>9249937.8399999999</v>
      </c>
      <c r="H85" s="105"/>
      <c r="I85" s="112"/>
    </row>
    <row r="86" spans="1:9" ht="15.75" x14ac:dyDescent="0.25">
      <c r="A86" s="248">
        <v>1</v>
      </c>
      <c r="B86" s="231" t="s">
        <v>13</v>
      </c>
      <c r="C86" s="232">
        <v>83</v>
      </c>
      <c r="D86" s="232">
        <v>10</v>
      </c>
      <c r="E86" s="232">
        <v>43.23</v>
      </c>
      <c r="F86" s="266">
        <v>158341.98473282444</v>
      </c>
      <c r="G86" s="258">
        <v>6845124</v>
      </c>
      <c r="H86" s="105"/>
      <c r="I86" s="112"/>
    </row>
    <row r="87" spans="1:9" ht="15.75" x14ac:dyDescent="0.25">
      <c r="A87" s="248">
        <v>2</v>
      </c>
      <c r="B87" s="231" t="s">
        <v>13</v>
      </c>
      <c r="C87" s="232">
        <v>84</v>
      </c>
      <c r="D87" s="232">
        <v>10</v>
      </c>
      <c r="E87" s="232">
        <v>61.07</v>
      </c>
      <c r="F87" s="266">
        <v>163162.83608973309</v>
      </c>
      <c r="G87" s="258">
        <v>9964354.4000000004</v>
      </c>
      <c r="H87" s="105"/>
      <c r="I87" s="112"/>
    </row>
    <row r="88" spans="1:9" ht="15.75" x14ac:dyDescent="0.25">
      <c r="A88" s="248">
        <v>2</v>
      </c>
      <c r="B88" s="231" t="s">
        <v>13</v>
      </c>
      <c r="C88" s="232">
        <v>86</v>
      </c>
      <c r="D88" s="232">
        <v>10</v>
      </c>
      <c r="E88" s="232">
        <v>62.4</v>
      </c>
      <c r="F88" s="266">
        <v>148291</v>
      </c>
      <c r="G88" s="258">
        <v>9253358.4000000004</v>
      </c>
      <c r="H88" s="105"/>
      <c r="I88" s="112"/>
    </row>
    <row r="89" spans="1:9" ht="15.75" x14ac:dyDescent="0.25">
      <c r="A89" s="248">
        <v>1</v>
      </c>
      <c r="B89" s="231" t="s">
        <v>13</v>
      </c>
      <c r="C89" s="232">
        <v>91</v>
      </c>
      <c r="D89" s="232">
        <v>11</v>
      </c>
      <c r="E89" s="232">
        <v>43.22</v>
      </c>
      <c r="F89" s="266">
        <v>158341.56409069875</v>
      </c>
      <c r="G89" s="258">
        <v>6843522.4000000004</v>
      </c>
      <c r="H89" s="105"/>
      <c r="I89" s="112"/>
    </row>
    <row r="90" spans="1:9" ht="15.75" x14ac:dyDescent="0.25">
      <c r="A90" s="248">
        <v>1</v>
      </c>
      <c r="B90" s="231" t="s">
        <v>13</v>
      </c>
      <c r="C90" s="232">
        <v>92</v>
      </c>
      <c r="D90" s="232">
        <v>11</v>
      </c>
      <c r="E90" s="232">
        <v>43.23</v>
      </c>
      <c r="F90" s="266">
        <v>158341.98473282444</v>
      </c>
      <c r="G90" s="258">
        <v>6845124</v>
      </c>
      <c r="H90" s="105"/>
      <c r="I90" s="112"/>
    </row>
    <row r="91" spans="1:9" ht="15.75" x14ac:dyDescent="0.25">
      <c r="A91" s="248">
        <v>2</v>
      </c>
      <c r="B91" s="231" t="s">
        <v>13</v>
      </c>
      <c r="C91" s="232">
        <v>93</v>
      </c>
      <c r="D91" s="232">
        <v>11</v>
      </c>
      <c r="E91" s="232">
        <v>61.07</v>
      </c>
      <c r="F91" s="266">
        <v>163162.83608973309</v>
      </c>
      <c r="G91" s="258">
        <v>9964354.4000000004</v>
      </c>
      <c r="H91" s="105"/>
      <c r="I91" s="112"/>
    </row>
    <row r="92" spans="1:9" ht="15.75" x14ac:dyDescent="0.25">
      <c r="A92" s="248">
        <v>2</v>
      </c>
      <c r="B92" s="231" t="s">
        <v>13</v>
      </c>
      <c r="C92" s="232">
        <v>94</v>
      </c>
      <c r="D92" s="232">
        <v>11</v>
      </c>
      <c r="E92" s="232">
        <v>49.84</v>
      </c>
      <c r="F92" s="266">
        <v>148290.77046548956</v>
      </c>
      <c r="G92" s="258">
        <v>7390812</v>
      </c>
      <c r="H92" s="105"/>
      <c r="I92" s="112"/>
    </row>
    <row r="93" spans="1:9" ht="15.75" x14ac:dyDescent="0.25">
      <c r="A93" s="248">
        <v>2</v>
      </c>
      <c r="B93" s="231" t="s">
        <v>13</v>
      </c>
      <c r="C93" s="232">
        <v>95</v>
      </c>
      <c r="D93" s="232">
        <v>11</v>
      </c>
      <c r="E93" s="232">
        <v>62.4</v>
      </c>
      <c r="F93" s="266">
        <v>148291</v>
      </c>
      <c r="G93" s="258">
        <v>9253358.4000000004</v>
      </c>
      <c r="H93" s="105"/>
      <c r="I93" s="112"/>
    </row>
    <row r="94" spans="1:9" ht="15.75" x14ac:dyDescent="0.25">
      <c r="A94" s="248">
        <v>1</v>
      </c>
      <c r="B94" s="231" t="s">
        <v>13</v>
      </c>
      <c r="C94" s="232">
        <v>96</v>
      </c>
      <c r="D94" s="232">
        <v>11</v>
      </c>
      <c r="E94" s="232">
        <v>47.9</v>
      </c>
      <c r="F94" s="266">
        <v>148044.10855949897</v>
      </c>
      <c r="G94" s="258">
        <v>7091312.7999999998</v>
      </c>
      <c r="H94" s="105"/>
      <c r="I94" s="112"/>
    </row>
    <row r="95" spans="1:9" ht="15.75" x14ac:dyDescent="0.25">
      <c r="A95" s="248">
        <v>3</v>
      </c>
      <c r="B95" s="231" t="s">
        <v>13</v>
      </c>
      <c r="C95" s="232">
        <v>97</v>
      </c>
      <c r="D95" s="232">
        <v>12</v>
      </c>
      <c r="E95" s="232">
        <v>68.69</v>
      </c>
      <c r="F95" s="266">
        <v>134662.07366428882</v>
      </c>
      <c r="G95" s="258">
        <v>9249937.8399999999</v>
      </c>
      <c r="H95" s="105"/>
      <c r="I95" s="112"/>
    </row>
    <row r="96" spans="1:9" ht="15.75" x14ac:dyDescent="0.25">
      <c r="A96" s="248">
        <v>1</v>
      </c>
      <c r="B96" s="231" t="s">
        <v>13</v>
      </c>
      <c r="C96" s="232">
        <v>100</v>
      </c>
      <c r="D96" s="232">
        <v>12</v>
      </c>
      <c r="E96" s="232">
        <v>43.22</v>
      </c>
      <c r="F96" s="266">
        <v>158341.56409069875</v>
      </c>
      <c r="G96" s="258">
        <v>6843522.4000000004</v>
      </c>
      <c r="H96" s="105"/>
      <c r="I96" s="112"/>
    </row>
    <row r="97" spans="1:9" ht="15.75" x14ac:dyDescent="0.25">
      <c r="A97" s="248">
        <v>1</v>
      </c>
      <c r="B97" s="231" t="s">
        <v>13</v>
      </c>
      <c r="C97" s="232">
        <v>101</v>
      </c>
      <c r="D97" s="232">
        <v>12</v>
      </c>
      <c r="E97" s="232">
        <v>43.23</v>
      </c>
      <c r="F97" s="266">
        <v>158341.98473282444</v>
      </c>
      <c r="G97" s="258">
        <v>6845124</v>
      </c>
      <c r="H97" s="105"/>
      <c r="I97" s="112"/>
    </row>
    <row r="98" spans="1:9" ht="15.75" x14ac:dyDescent="0.25">
      <c r="A98" s="248">
        <v>2</v>
      </c>
      <c r="B98" s="231" t="s">
        <v>13</v>
      </c>
      <c r="C98" s="232">
        <v>102</v>
      </c>
      <c r="D98" s="232">
        <v>12</v>
      </c>
      <c r="E98" s="232">
        <v>61.07</v>
      </c>
      <c r="F98" s="266">
        <v>163162.83608973309</v>
      </c>
      <c r="G98" s="258">
        <v>9964354.4000000004</v>
      </c>
      <c r="H98" s="105"/>
      <c r="I98" s="112"/>
    </row>
    <row r="99" spans="1:9" ht="15.75" x14ac:dyDescent="0.25">
      <c r="A99" s="248">
        <v>2</v>
      </c>
      <c r="B99" s="231" t="s">
        <v>13</v>
      </c>
      <c r="C99" s="232">
        <v>103</v>
      </c>
      <c r="D99" s="232">
        <v>12</v>
      </c>
      <c r="E99" s="232">
        <v>49.84</v>
      </c>
      <c r="F99" s="266">
        <v>148290.77046548956</v>
      </c>
      <c r="G99" s="258">
        <v>7390812</v>
      </c>
      <c r="H99" s="105"/>
      <c r="I99" s="112"/>
    </row>
    <row r="100" spans="1:9" ht="15.75" x14ac:dyDescent="0.25">
      <c r="A100" s="248">
        <v>2</v>
      </c>
      <c r="B100" s="231" t="s">
        <v>13</v>
      </c>
      <c r="C100" s="232">
        <v>104</v>
      </c>
      <c r="D100" s="232">
        <v>12</v>
      </c>
      <c r="E100" s="232">
        <v>62.4</v>
      </c>
      <c r="F100" s="266">
        <v>148291</v>
      </c>
      <c r="G100" s="258">
        <v>9253358.4000000004</v>
      </c>
      <c r="H100" s="105"/>
      <c r="I100" s="112"/>
    </row>
    <row r="101" spans="1:9" ht="15.75" x14ac:dyDescent="0.25">
      <c r="A101" s="248">
        <v>1</v>
      </c>
      <c r="B101" s="231" t="s">
        <v>13</v>
      </c>
      <c r="C101" s="232">
        <v>105</v>
      </c>
      <c r="D101" s="232">
        <v>12</v>
      </c>
      <c r="E101" s="232">
        <v>47.9</v>
      </c>
      <c r="F101" s="266">
        <v>148044.10855949897</v>
      </c>
      <c r="G101" s="258">
        <v>7091312.7999999998</v>
      </c>
      <c r="H101" s="105"/>
      <c r="I101" s="112"/>
    </row>
    <row r="102" spans="1:9" ht="15.75" x14ac:dyDescent="0.25">
      <c r="A102" s="248">
        <v>3</v>
      </c>
      <c r="B102" s="231" t="s">
        <v>13</v>
      </c>
      <c r="C102" s="232">
        <v>106</v>
      </c>
      <c r="D102" s="232">
        <v>13</v>
      </c>
      <c r="E102" s="232">
        <v>68.69</v>
      </c>
      <c r="F102" s="266">
        <v>134662.07366428882</v>
      </c>
      <c r="G102" s="258">
        <v>9249937.8399999999</v>
      </c>
      <c r="H102" s="105"/>
      <c r="I102" s="112"/>
    </row>
    <row r="103" spans="1:9" ht="15.75" x14ac:dyDescent="0.25">
      <c r="A103" s="248">
        <v>1</v>
      </c>
      <c r="B103" s="231" t="s">
        <v>13</v>
      </c>
      <c r="C103" s="232">
        <v>109</v>
      </c>
      <c r="D103" s="232">
        <v>13</v>
      </c>
      <c r="E103" s="232">
        <v>43.22</v>
      </c>
      <c r="F103" s="266">
        <v>158341.56409069875</v>
      </c>
      <c r="G103" s="258">
        <v>6843522.4000000004</v>
      </c>
      <c r="H103" s="105"/>
      <c r="I103" s="112"/>
    </row>
    <row r="104" spans="1:9" ht="15.75" x14ac:dyDescent="0.25">
      <c r="A104" s="248">
        <v>1</v>
      </c>
      <c r="B104" s="231" t="s">
        <v>13</v>
      </c>
      <c r="C104" s="232">
        <v>110</v>
      </c>
      <c r="D104" s="232">
        <v>13</v>
      </c>
      <c r="E104" s="232">
        <v>43.23</v>
      </c>
      <c r="F104" s="266">
        <v>158341.98473282444</v>
      </c>
      <c r="G104" s="258">
        <v>6845124</v>
      </c>
      <c r="H104" s="105"/>
      <c r="I104" s="112"/>
    </row>
    <row r="105" spans="1:9" ht="15.75" x14ac:dyDescent="0.25">
      <c r="A105" s="248">
        <v>2</v>
      </c>
      <c r="B105" s="231" t="s">
        <v>13</v>
      </c>
      <c r="C105" s="232">
        <v>111</v>
      </c>
      <c r="D105" s="232">
        <v>13</v>
      </c>
      <c r="E105" s="232">
        <v>61.07</v>
      </c>
      <c r="F105" s="266">
        <v>163162.83608973309</v>
      </c>
      <c r="G105" s="258">
        <v>9964354.4000000004</v>
      </c>
      <c r="H105" s="105"/>
      <c r="I105" s="112"/>
    </row>
    <row r="106" spans="1:9" ht="15.75" x14ac:dyDescent="0.25">
      <c r="A106" s="248">
        <v>2</v>
      </c>
      <c r="B106" s="231" t="s">
        <v>13</v>
      </c>
      <c r="C106" s="232">
        <v>112</v>
      </c>
      <c r="D106" s="232">
        <v>13</v>
      </c>
      <c r="E106" s="232">
        <v>49.84</v>
      </c>
      <c r="F106" s="266">
        <v>148290.77046548956</v>
      </c>
      <c r="G106" s="258">
        <v>7390812</v>
      </c>
      <c r="H106" s="105"/>
      <c r="I106" s="112"/>
    </row>
    <row r="107" spans="1:9" ht="15.75" x14ac:dyDescent="0.25">
      <c r="A107" s="248">
        <v>2</v>
      </c>
      <c r="B107" s="231" t="s">
        <v>13</v>
      </c>
      <c r="C107" s="232">
        <v>113</v>
      </c>
      <c r="D107" s="232">
        <v>13</v>
      </c>
      <c r="E107" s="232">
        <v>62.4</v>
      </c>
      <c r="F107" s="266">
        <v>148291</v>
      </c>
      <c r="G107" s="258">
        <v>9253358.4000000004</v>
      </c>
      <c r="H107" s="105"/>
      <c r="I107" s="112"/>
    </row>
    <row r="108" spans="1:9" ht="15.75" x14ac:dyDescent="0.25">
      <c r="A108" s="248">
        <v>1</v>
      </c>
      <c r="B108" s="231" t="s">
        <v>13</v>
      </c>
      <c r="C108" s="232">
        <v>114</v>
      </c>
      <c r="D108" s="232">
        <v>13</v>
      </c>
      <c r="E108" s="232">
        <v>47.9</v>
      </c>
      <c r="F108" s="266">
        <v>148044.10855949897</v>
      </c>
      <c r="G108" s="258">
        <v>7091312.7999999998</v>
      </c>
      <c r="H108" s="105"/>
      <c r="I108" s="112"/>
    </row>
    <row r="109" spans="1:9" ht="15.75" x14ac:dyDescent="0.25">
      <c r="A109" s="248">
        <v>1</v>
      </c>
      <c r="B109" s="231" t="s">
        <v>13</v>
      </c>
      <c r="C109" s="232">
        <v>118</v>
      </c>
      <c r="D109" s="232">
        <v>14</v>
      </c>
      <c r="E109" s="232">
        <v>43.22</v>
      </c>
      <c r="F109" s="266">
        <v>158341.56409069875</v>
      </c>
      <c r="G109" s="258">
        <v>6843522.4000000004</v>
      </c>
      <c r="H109" s="105"/>
      <c r="I109" s="112"/>
    </row>
    <row r="110" spans="1:9" ht="15.75" x14ac:dyDescent="0.25">
      <c r="A110" s="248">
        <v>1</v>
      </c>
      <c r="B110" s="231" t="s">
        <v>13</v>
      </c>
      <c r="C110" s="232">
        <v>119</v>
      </c>
      <c r="D110" s="232">
        <v>14</v>
      </c>
      <c r="E110" s="232">
        <v>43.23</v>
      </c>
      <c r="F110" s="266">
        <v>158341.98473282444</v>
      </c>
      <c r="G110" s="258">
        <v>6845124</v>
      </c>
      <c r="H110" s="105"/>
      <c r="I110" s="112"/>
    </row>
    <row r="111" spans="1:9" ht="15.75" x14ac:dyDescent="0.25">
      <c r="A111" s="248">
        <v>2</v>
      </c>
      <c r="B111" s="231" t="s">
        <v>13</v>
      </c>
      <c r="C111" s="232">
        <v>120</v>
      </c>
      <c r="D111" s="232">
        <v>14</v>
      </c>
      <c r="E111" s="232">
        <v>61.07</v>
      </c>
      <c r="F111" s="266">
        <v>163162.83608973309</v>
      </c>
      <c r="G111" s="258">
        <v>9964354.4000000004</v>
      </c>
      <c r="H111" s="105"/>
      <c r="I111" s="112"/>
    </row>
    <row r="112" spans="1:9" ht="15.75" x14ac:dyDescent="0.25">
      <c r="A112" s="248">
        <v>2</v>
      </c>
      <c r="B112" s="231" t="s">
        <v>13</v>
      </c>
      <c r="C112" s="232">
        <v>121</v>
      </c>
      <c r="D112" s="232">
        <v>14</v>
      </c>
      <c r="E112" s="232">
        <v>49.84</v>
      </c>
      <c r="F112" s="266">
        <v>148290.77046548956</v>
      </c>
      <c r="G112" s="258">
        <v>7390812</v>
      </c>
      <c r="H112" s="105"/>
      <c r="I112" s="112"/>
    </row>
    <row r="113" spans="1:9" ht="15.75" x14ac:dyDescent="0.25">
      <c r="A113" s="248">
        <v>2</v>
      </c>
      <c r="B113" s="231" t="s">
        <v>13</v>
      </c>
      <c r="C113" s="232">
        <v>122</v>
      </c>
      <c r="D113" s="232">
        <v>14</v>
      </c>
      <c r="E113" s="232">
        <v>62.4</v>
      </c>
      <c r="F113" s="266">
        <v>148291</v>
      </c>
      <c r="G113" s="258">
        <v>9253358.4000000004</v>
      </c>
      <c r="H113" s="105"/>
      <c r="I113" s="112"/>
    </row>
    <row r="114" spans="1:9" ht="15.75" x14ac:dyDescent="0.25">
      <c r="A114" s="248">
        <v>1</v>
      </c>
      <c r="B114" s="231" t="s">
        <v>13</v>
      </c>
      <c r="C114" s="232">
        <v>123</v>
      </c>
      <c r="D114" s="232">
        <v>14</v>
      </c>
      <c r="E114" s="232">
        <v>47.9</v>
      </c>
      <c r="F114" s="266">
        <v>148044.10855949897</v>
      </c>
      <c r="G114" s="258">
        <v>7091312.7999999998</v>
      </c>
      <c r="H114" s="105"/>
      <c r="I114" s="112"/>
    </row>
    <row r="115" spans="1:9" ht="15.75" x14ac:dyDescent="0.25">
      <c r="A115" s="248">
        <v>1</v>
      </c>
      <c r="B115" s="231" t="s">
        <v>13</v>
      </c>
      <c r="C115" s="232">
        <v>127</v>
      </c>
      <c r="D115" s="232">
        <v>15</v>
      </c>
      <c r="E115" s="232">
        <v>43.22</v>
      </c>
      <c r="F115" s="266">
        <v>158341.56409069875</v>
      </c>
      <c r="G115" s="258">
        <v>6843522.4000000004</v>
      </c>
      <c r="H115" s="105"/>
      <c r="I115" s="112"/>
    </row>
    <row r="116" spans="1:9" ht="15.75" x14ac:dyDescent="0.25">
      <c r="A116" s="248">
        <v>1</v>
      </c>
      <c r="B116" s="231" t="s">
        <v>13</v>
      </c>
      <c r="C116" s="232">
        <v>128</v>
      </c>
      <c r="D116" s="232">
        <v>15</v>
      </c>
      <c r="E116" s="232">
        <v>43.23</v>
      </c>
      <c r="F116" s="266">
        <v>158341.98473282444</v>
      </c>
      <c r="G116" s="258">
        <v>6845124</v>
      </c>
      <c r="H116" s="105"/>
      <c r="I116" s="112"/>
    </row>
    <row r="117" spans="1:9" ht="15.75" x14ac:dyDescent="0.25">
      <c r="A117" s="248">
        <v>2</v>
      </c>
      <c r="B117" s="231" t="s">
        <v>13</v>
      </c>
      <c r="C117" s="232">
        <v>129</v>
      </c>
      <c r="D117" s="232">
        <v>15</v>
      </c>
      <c r="E117" s="232">
        <v>61.07</v>
      </c>
      <c r="F117" s="266">
        <v>163162.83608973309</v>
      </c>
      <c r="G117" s="258">
        <v>9964354.4000000004</v>
      </c>
      <c r="H117" s="105"/>
      <c r="I117" s="112"/>
    </row>
    <row r="118" spans="1:9" ht="15.75" x14ac:dyDescent="0.25">
      <c r="A118" s="248">
        <v>2</v>
      </c>
      <c r="B118" s="231" t="s">
        <v>13</v>
      </c>
      <c r="C118" s="232">
        <v>130</v>
      </c>
      <c r="D118" s="232">
        <v>15</v>
      </c>
      <c r="E118" s="232">
        <v>49.84</v>
      </c>
      <c r="F118" s="266">
        <v>148290.77046548956</v>
      </c>
      <c r="G118" s="258">
        <v>7390812</v>
      </c>
      <c r="H118" s="105"/>
      <c r="I118" s="112"/>
    </row>
    <row r="119" spans="1:9" ht="15.75" x14ac:dyDescent="0.25">
      <c r="A119" s="248">
        <v>2</v>
      </c>
      <c r="B119" s="231" t="s">
        <v>13</v>
      </c>
      <c r="C119" s="232">
        <v>131</v>
      </c>
      <c r="D119" s="232">
        <v>15</v>
      </c>
      <c r="E119" s="232">
        <v>62.4</v>
      </c>
      <c r="F119" s="266">
        <v>148291</v>
      </c>
      <c r="G119" s="258">
        <v>9253358.4000000004</v>
      </c>
      <c r="H119" s="105"/>
      <c r="I119" s="112"/>
    </row>
    <row r="120" spans="1:9" ht="15.75" x14ac:dyDescent="0.25">
      <c r="A120" s="248">
        <v>1</v>
      </c>
      <c r="B120" s="231" t="s">
        <v>13</v>
      </c>
      <c r="C120" s="232">
        <v>136</v>
      </c>
      <c r="D120" s="232">
        <v>16</v>
      </c>
      <c r="E120" s="232">
        <v>43.22</v>
      </c>
      <c r="F120" s="266">
        <v>157198.09347524293</v>
      </c>
      <c r="G120" s="258">
        <v>6794101.5999999996</v>
      </c>
      <c r="H120" s="105"/>
      <c r="I120" s="112"/>
    </row>
    <row r="121" spans="1:9" ht="15.75" x14ac:dyDescent="0.25">
      <c r="A121" s="248">
        <v>1</v>
      </c>
      <c r="B121" s="231" t="s">
        <v>13</v>
      </c>
      <c r="C121" s="232">
        <v>137</v>
      </c>
      <c r="D121" s="232">
        <v>16</v>
      </c>
      <c r="E121" s="232">
        <v>43.23</v>
      </c>
      <c r="F121" s="266">
        <v>157196.13231552162</v>
      </c>
      <c r="G121" s="258">
        <v>6795588.7999999998</v>
      </c>
      <c r="H121" s="105"/>
      <c r="I121" s="112"/>
    </row>
    <row r="122" spans="1:9" ht="15.75" x14ac:dyDescent="0.25">
      <c r="A122" s="248">
        <v>2</v>
      </c>
      <c r="B122" s="231" t="s">
        <v>13</v>
      </c>
      <c r="C122" s="232">
        <v>138</v>
      </c>
      <c r="D122" s="232">
        <v>16</v>
      </c>
      <c r="E122" s="232">
        <v>61.07</v>
      </c>
      <c r="F122" s="266">
        <v>160875.58539381038</v>
      </c>
      <c r="G122" s="258">
        <v>9824672</v>
      </c>
      <c r="H122" s="105"/>
      <c r="I122" s="112"/>
    </row>
    <row r="123" spans="1:9" ht="15.75" x14ac:dyDescent="0.25">
      <c r="A123" s="248">
        <v>2</v>
      </c>
      <c r="B123" s="231" t="s">
        <v>13</v>
      </c>
      <c r="C123" s="232">
        <v>139</v>
      </c>
      <c r="D123" s="232">
        <v>16</v>
      </c>
      <c r="E123" s="232">
        <v>49.84</v>
      </c>
      <c r="F123" s="266">
        <v>147147.68860353128</v>
      </c>
      <c r="G123" s="258">
        <v>7333840.7999999998</v>
      </c>
      <c r="H123" s="105"/>
      <c r="I123" s="112"/>
    </row>
    <row r="124" spans="1:9" ht="15.75" x14ac:dyDescent="0.25">
      <c r="A124" s="248">
        <v>2</v>
      </c>
      <c r="B124" s="231" t="s">
        <v>13</v>
      </c>
      <c r="C124" s="232">
        <v>140</v>
      </c>
      <c r="D124" s="232">
        <v>16</v>
      </c>
      <c r="E124" s="232">
        <v>62.4</v>
      </c>
      <c r="F124" s="266">
        <v>147147.00000000003</v>
      </c>
      <c r="G124" s="258">
        <v>9181972.8000000007</v>
      </c>
      <c r="H124" s="105"/>
      <c r="I124" s="112"/>
    </row>
    <row r="125" spans="1:9" ht="16.5" thickBot="1" x14ac:dyDescent="0.3">
      <c r="A125" s="249">
        <v>1</v>
      </c>
      <c r="B125" s="250" t="s">
        <v>13</v>
      </c>
      <c r="C125" s="251">
        <v>141</v>
      </c>
      <c r="D125" s="251">
        <v>16</v>
      </c>
      <c r="E125" s="251">
        <v>47.9</v>
      </c>
      <c r="F125" s="267">
        <v>146900.10855949897</v>
      </c>
      <c r="G125" s="259">
        <v>7036515.2000000002</v>
      </c>
      <c r="H125" s="138"/>
      <c r="I125" s="114"/>
    </row>
    <row r="126" spans="1:9" ht="16.5" thickBot="1" x14ac:dyDescent="0.3">
      <c r="A126" s="222" t="s">
        <v>19</v>
      </c>
      <c r="B126" s="223"/>
      <c r="C126" s="223"/>
      <c r="D126" s="223"/>
      <c r="E126" s="223"/>
      <c r="F126" s="223"/>
      <c r="G126" s="223"/>
      <c r="H126" s="223"/>
      <c r="I126" s="224"/>
    </row>
    <row r="127" spans="1:9" ht="74.25" customHeight="1" thickBot="1" x14ac:dyDescent="0.3">
      <c r="A127" s="155" t="s">
        <v>0</v>
      </c>
      <c r="B127" s="156" t="s">
        <v>1</v>
      </c>
      <c r="C127" s="156" t="s">
        <v>2</v>
      </c>
      <c r="D127" s="156" t="s">
        <v>3</v>
      </c>
      <c r="E127" s="156" t="s">
        <v>4</v>
      </c>
      <c r="F127" s="157" t="s">
        <v>5</v>
      </c>
      <c r="G127" s="158" t="s">
        <v>6</v>
      </c>
      <c r="H127" s="115" t="s">
        <v>20</v>
      </c>
      <c r="I127" s="101" t="s">
        <v>20</v>
      </c>
    </row>
    <row r="128" spans="1:9" ht="15.75" x14ac:dyDescent="0.25">
      <c r="A128" s="151">
        <v>4</v>
      </c>
      <c r="B128" s="5" t="s">
        <v>14</v>
      </c>
      <c r="C128" s="5">
        <v>36</v>
      </c>
      <c r="D128" s="152">
        <v>7</v>
      </c>
      <c r="E128" s="153">
        <v>137.19999999999999</v>
      </c>
      <c r="F128" s="102">
        <v>140000</v>
      </c>
      <c r="G128" s="260">
        <v>19208000</v>
      </c>
      <c r="H128" s="154"/>
      <c r="I128" s="124"/>
    </row>
    <row r="129" spans="1:9" ht="15.75" x14ac:dyDescent="0.25">
      <c r="A129" s="116">
        <v>2</v>
      </c>
      <c r="B129" s="117" t="s">
        <v>15</v>
      </c>
      <c r="C129" s="8">
        <v>91</v>
      </c>
      <c r="D129" s="8">
        <v>8</v>
      </c>
      <c r="E129" s="8">
        <v>64.53</v>
      </c>
      <c r="F129" s="69">
        <v>90000</v>
      </c>
      <c r="G129" s="261">
        <v>5807700</v>
      </c>
      <c r="H129" s="119"/>
      <c r="I129" s="112"/>
    </row>
    <row r="130" spans="1:9" ht="15.75" x14ac:dyDescent="0.25">
      <c r="A130" s="118">
        <v>2</v>
      </c>
      <c r="B130" s="117" t="s">
        <v>16</v>
      </c>
      <c r="C130" s="8">
        <v>230</v>
      </c>
      <c r="D130" s="8">
        <v>9</v>
      </c>
      <c r="E130" s="8">
        <v>79.2</v>
      </c>
      <c r="F130" s="69">
        <v>85000</v>
      </c>
      <c r="G130" s="261">
        <v>6732000</v>
      </c>
      <c r="H130" s="119"/>
      <c r="I130" s="112"/>
    </row>
    <row r="131" spans="1:9" ht="15.75" x14ac:dyDescent="0.25">
      <c r="A131" s="113">
        <v>2</v>
      </c>
      <c r="B131" s="117" t="s">
        <v>17</v>
      </c>
      <c r="C131" s="8">
        <v>67</v>
      </c>
      <c r="D131" s="8">
        <v>9</v>
      </c>
      <c r="E131" s="7">
        <v>79.7</v>
      </c>
      <c r="F131" s="69">
        <v>97000</v>
      </c>
      <c r="G131" s="261">
        <v>7730900</v>
      </c>
      <c r="H131" s="119"/>
      <c r="I131" s="112"/>
    </row>
    <row r="132" spans="1:9" ht="15.75" x14ac:dyDescent="0.25">
      <c r="A132" s="113">
        <v>3</v>
      </c>
      <c r="B132" s="117" t="s">
        <v>18</v>
      </c>
      <c r="C132" s="1">
        <v>716</v>
      </c>
      <c r="D132" s="6">
        <v>7</v>
      </c>
      <c r="E132" s="7">
        <v>94.8</v>
      </c>
      <c r="F132" s="69">
        <v>95100</v>
      </c>
      <c r="G132" s="261">
        <v>9015480</v>
      </c>
      <c r="H132" s="119"/>
      <c r="I132" s="112"/>
    </row>
    <row r="133" spans="1:9" ht="15.75" x14ac:dyDescent="0.25">
      <c r="A133" s="113">
        <v>2</v>
      </c>
      <c r="B133" s="117" t="s">
        <v>18</v>
      </c>
      <c r="C133" s="1">
        <v>917</v>
      </c>
      <c r="D133" s="6">
        <v>9</v>
      </c>
      <c r="E133" s="7">
        <v>63.1</v>
      </c>
      <c r="F133" s="69">
        <v>98600</v>
      </c>
      <c r="G133" s="261">
        <v>6221660</v>
      </c>
      <c r="H133" s="119"/>
      <c r="I133" s="112"/>
    </row>
    <row r="134" spans="1:9" ht="15.75" x14ac:dyDescent="0.25">
      <c r="A134" s="113">
        <v>2</v>
      </c>
      <c r="B134" s="117" t="s">
        <v>18</v>
      </c>
      <c r="C134" s="1">
        <v>1015</v>
      </c>
      <c r="D134" s="6">
        <v>10</v>
      </c>
      <c r="E134" s="7">
        <v>63.3</v>
      </c>
      <c r="F134" s="69">
        <v>98600</v>
      </c>
      <c r="G134" s="261">
        <v>6241380</v>
      </c>
      <c r="H134" s="119"/>
      <c r="I134" s="112"/>
    </row>
    <row r="135" spans="1:9" ht="15.75" x14ac:dyDescent="0.25">
      <c r="A135" s="113">
        <v>2</v>
      </c>
      <c r="B135" s="117" t="s">
        <v>18</v>
      </c>
      <c r="C135" s="1">
        <v>1215</v>
      </c>
      <c r="D135" s="6">
        <v>12</v>
      </c>
      <c r="E135" s="7">
        <v>63.3</v>
      </c>
      <c r="F135" s="69">
        <v>98600</v>
      </c>
      <c r="G135" s="261">
        <v>6241380</v>
      </c>
      <c r="H135" s="119"/>
      <c r="I135" s="112"/>
    </row>
    <row r="136" spans="1:9" ht="15.75" x14ac:dyDescent="0.25">
      <c r="A136" s="113">
        <v>2</v>
      </c>
      <c r="B136" s="117" t="s">
        <v>18</v>
      </c>
      <c r="C136" s="1">
        <v>1315</v>
      </c>
      <c r="D136" s="6">
        <v>13</v>
      </c>
      <c r="E136" s="7">
        <v>63</v>
      </c>
      <c r="F136" s="69">
        <v>100600</v>
      </c>
      <c r="G136" s="261">
        <v>6337800</v>
      </c>
      <c r="H136" s="119"/>
      <c r="I136" s="112"/>
    </row>
    <row r="137" spans="1:9" ht="15.75" x14ac:dyDescent="0.25">
      <c r="A137" s="113">
        <v>3</v>
      </c>
      <c r="B137" s="117" t="s">
        <v>18</v>
      </c>
      <c r="C137" s="1">
        <v>1316</v>
      </c>
      <c r="D137" s="6">
        <v>13</v>
      </c>
      <c r="E137" s="7">
        <v>93.9</v>
      </c>
      <c r="F137" s="69">
        <v>170394</v>
      </c>
      <c r="G137" s="261">
        <v>16000000</v>
      </c>
      <c r="H137" s="119"/>
      <c r="I137" s="112"/>
    </row>
    <row r="138" spans="1:9" ht="15.75" x14ac:dyDescent="0.25">
      <c r="A138" s="113">
        <v>2</v>
      </c>
      <c r="B138" s="117" t="s">
        <v>18</v>
      </c>
      <c r="C138" s="1">
        <v>1415</v>
      </c>
      <c r="D138" s="6">
        <v>14</v>
      </c>
      <c r="E138" s="7">
        <v>63.1</v>
      </c>
      <c r="F138" s="69">
        <v>100600</v>
      </c>
      <c r="G138" s="261">
        <v>6347860</v>
      </c>
      <c r="H138" s="119"/>
      <c r="I138" s="112"/>
    </row>
    <row r="139" spans="1:9" ht="15.75" x14ac:dyDescent="0.25">
      <c r="A139" s="113">
        <v>3</v>
      </c>
      <c r="B139" s="117" t="s">
        <v>18</v>
      </c>
      <c r="C139" s="1">
        <v>1416</v>
      </c>
      <c r="D139" s="6">
        <v>14</v>
      </c>
      <c r="E139" s="7">
        <v>94</v>
      </c>
      <c r="F139" s="69">
        <v>95100</v>
      </c>
      <c r="G139" s="261">
        <v>8939400</v>
      </c>
      <c r="H139" s="119"/>
      <c r="I139" s="112"/>
    </row>
    <row r="140" spans="1:9" ht="15.75" x14ac:dyDescent="0.25">
      <c r="A140" s="113">
        <v>2</v>
      </c>
      <c r="B140" s="1" t="s">
        <v>36</v>
      </c>
      <c r="C140" s="1">
        <v>62</v>
      </c>
      <c r="D140" s="6">
        <v>10</v>
      </c>
      <c r="E140" s="1">
        <v>73.61</v>
      </c>
      <c r="F140" s="69">
        <v>115000</v>
      </c>
      <c r="G140" s="261">
        <v>8465150</v>
      </c>
      <c r="H140" s="119"/>
      <c r="I140" s="112"/>
    </row>
    <row r="141" spans="1:9" ht="16.5" thickBot="1" x14ac:dyDescent="0.3">
      <c r="A141" s="120">
        <v>2</v>
      </c>
      <c r="B141" s="108" t="s">
        <v>36</v>
      </c>
      <c r="C141" s="108">
        <v>57</v>
      </c>
      <c r="D141" s="121">
        <v>10</v>
      </c>
      <c r="E141" s="108">
        <v>72.94</v>
      </c>
      <c r="F141" s="122">
        <v>115000</v>
      </c>
      <c r="G141" s="262">
        <v>8388100</v>
      </c>
      <c r="H141" s="123"/>
      <c r="I141" s="125"/>
    </row>
    <row r="142" spans="1:9" ht="16.5" thickBot="1" x14ac:dyDescent="0.3">
      <c r="A142" s="159" t="s">
        <v>19</v>
      </c>
      <c r="B142" s="160"/>
      <c r="C142" s="160"/>
      <c r="D142" s="160"/>
      <c r="E142" s="160"/>
      <c r="F142" s="160"/>
      <c r="G142" s="160"/>
      <c r="H142" s="160"/>
      <c r="I142" s="161"/>
    </row>
    <row r="143" spans="1:9" ht="48" thickBot="1" x14ac:dyDescent="0.3">
      <c r="A143" s="146" t="s">
        <v>0</v>
      </c>
      <c r="B143" s="147" t="s">
        <v>1</v>
      </c>
      <c r="C143" s="147" t="s">
        <v>2</v>
      </c>
      <c r="D143" s="147" t="s">
        <v>3</v>
      </c>
      <c r="E143" s="147" t="s">
        <v>4</v>
      </c>
      <c r="F143" s="148" t="s">
        <v>5</v>
      </c>
      <c r="G143" s="149" t="s">
        <v>6</v>
      </c>
      <c r="H143" s="150" t="s">
        <v>20</v>
      </c>
      <c r="I143" s="115" t="s">
        <v>20</v>
      </c>
    </row>
    <row r="144" spans="1:9" ht="15.75" x14ac:dyDescent="0.25">
      <c r="A144" s="139" t="s">
        <v>34</v>
      </c>
      <c r="B144" s="140" t="s">
        <v>35</v>
      </c>
      <c r="C144" s="141" t="s">
        <v>33</v>
      </c>
      <c r="D144" s="142">
        <v>1</v>
      </c>
      <c r="E144" s="143">
        <v>52.5</v>
      </c>
      <c r="F144" s="144">
        <v>95500</v>
      </c>
      <c r="G144" s="263">
        <v>5013750</v>
      </c>
      <c r="H144" s="145"/>
      <c r="I144" s="124"/>
    </row>
    <row r="145" spans="1:9" ht="15.75" x14ac:dyDescent="0.25">
      <c r="A145" s="131" t="s">
        <v>34</v>
      </c>
      <c r="B145" s="126" t="s">
        <v>18</v>
      </c>
      <c r="C145" s="127">
        <v>106</v>
      </c>
      <c r="D145" s="128">
        <v>1</v>
      </c>
      <c r="E145" s="129">
        <v>462.7</v>
      </c>
      <c r="F145" s="130">
        <v>150000</v>
      </c>
      <c r="G145" s="264">
        <v>69405000</v>
      </c>
      <c r="H145" s="105"/>
      <c r="I145" s="112"/>
    </row>
    <row r="146" spans="1:9" ht="15.75" x14ac:dyDescent="0.25">
      <c r="A146" s="131" t="s">
        <v>34</v>
      </c>
      <c r="B146" s="126" t="s">
        <v>18</v>
      </c>
      <c r="C146" s="127">
        <v>210</v>
      </c>
      <c r="D146" s="128">
        <v>2</v>
      </c>
      <c r="E146" s="129">
        <v>109.5</v>
      </c>
      <c r="F146" s="130">
        <v>130000</v>
      </c>
      <c r="G146" s="264">
        <v>14235000</v>
      </c>
      <c r="H146" s="105"/>
      <c r="I146" s="112"/>
    </row>
    <row r="147" spans="1:9" ht="15.75" x14ac:dyDescent="0.25">
      <c r="A147" s="131" t="s">
        <v>34</v>
      </c>
      <c r="B147" s="126" t="s">
        <v>18</v>
      </c>
      <c r="C147" s="127">
        <v>211</v>
      </c>
      <c r="D147" s="128">
        <v>2</v>
      </c>
      <c r="E147" s="129">
        <v>84.5</v>
      </c>
      <c r="F147" s="130">
        <v>130000</v>
      </c>
      <c r="G147" s="264">
        <v>10985000</v>
      </c>
      <c r="H147" s="105"/>
      <c r="I147" s="112"/>
    </row>
    <row r="148" spans="1:9" ht="16.5" thickBot="1" x14ac:dyDescent="0.3">
      <c r="A148" s="132" t="s">
        <v>34</v>
      </c>
      <c r="B148" s="133" t="s">
        <v>18</v>
      </c>
      <c r="C148" s="134">
        <v>212</v>
      </c>
      <c r="D148" s="135">
        <v>2</v>
      </c>
      <c r="E148" s="136">
        <v>89.7</v>
      </c>
      <c r="F148" s="137">
        <v>130000</v>
      </c>
      <c r="G148" s="268">
        <v>11661000</v>
      </c>
      <c r="H148" s="138"/>
      <c r="I148" s="114"/>
    </row>
  </sheetData>
  <mergeCells count="17">
    <mergeCell ref="A1:I1"/>
    <mergeCell ref="A2:I2"/>
    <mergeCell ref="A3:I3"/>
    <mergeCell ref="A4:I4"/>
    <mergeCell ref="A5:I5"/>
    <mergeCell ref="A126:I126"/>
    <mergeCell ref="A142:I142"/>
    <mergeCell ref="K8:N9"/>
    <mergeCell ref="K10:N15"/>
    <mergeCell ref="K27:N27"/>
    <mergeCell ref="K21:N21"/>
    <mergeCell ref="K22:N22"/>
    <mergeCell ref="K23:N23"/>
    <mergeCell ref="K24:N24"/>
    <mergeCell ref="K25:N25"/>
    <mergeCell ref="K19:N19"/>
    <mergeCell ref="K20:N20"/>
  </mergeCell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opLeftCell="A3" workbookViewId="0">
      <selection activeCell="A9" sqref="A9:G92"/>
    </sheetView>
  </sheetViews>
  <sheetFormatPr defaultRowHeight="15" x14ac:dyDescent="0.25"/>
  <cols>
    <col min="1" max="1" width="9.28515625" customWidth="1"/>
    <col min="2" max="2" width="27.7109375" customWidth="1"/>
    <col min="3" max="3" width="11.28515625" customWidth="1"/>
    <col min="4" max="4" width="6.85546875" customWidth="1"/>
    <col min="5" max="5" width="11" customWidth="1"/>
    <col min="6" max="7" width="14.28515625" customWidth="1"/>
    <col min="9" max="9" width="70.28515625" customWidth="1"/>
  </cols>
  <sheetData>
    <row r="1" spans="1:7" ht="15.75" customHeight="1" x14ac:dyDescent="0.25">
      <c r="A1" s="209"/>
      <c r="B1" s="209"/>
      <c r="C1" s="209"/>
      <c r="D1" s="209"/>
      <c r="E1" s="209"/>
      <c r="F1" s="209"/>
      <c r="G1" s="209"/>
    </row>
    <row r="2" spans="1:7" ht="108" customHeight="1" x14ac:dyDescent="0.25">
      <c r="A2" s="209"/>
      <c r="B2" s="209"/>
      <c r="C2" s="209"/>
      <c r="D2" s="209"/>
      <c r="E2" s="209"/>
      <c r="F2" s="209"/>
      <c r="G2" s="209"/>
    </row>
    <row r="3" spans="1:7" ht="51" customHeight="1" thickBot="1" x14ac:dyDescent="0.3">
      <c r="A3" s="201" t="s">
        <v>32</v>
      </c>
      <c r="B3" s="202"/>
      <c r="C3" s="202"/>
      <c r="D3" s="202"/>
      <c r="E3" s="202"/>
      <c r="F3" s="202"/>
      <c r="G3" s="202"/>
    </row>
    <row r="4" spans="1:7" ht="44.25" customHeight="1" x14ac:dyDescent="0.25">
      <c r="A4" s="192" t="s">
        <v>53</v>
      </c>
      <c r="B4" s="193"/>
      <c r="C4" s="193"/>
      <c r="D4" s="193"/>
      <c r="E4" s="193"/>
      <c r="F4" s="193"/>
      <c r="G4" s="193"/>
    </row>
    <row r="5" spans="1:7" ht="36" customHeight="1" x14ac:dyDescent="0.25">
      <c r="A5" s="203"/>
      <c r="B5" s="204"/>
      <c r="C5" s="204"/>
      <c r="D5" s="204"/>
      <c r="E5" s="204"/>
      <c r="F5" s="204"/>
      <c r="G5" s="204"/>
    </row>
    <row r="6" spans="1:7" ht="38.25" customHeight="1" x14ac:dyDescent="0.25">
      <c r="A6" s="205" t="s">
        <v>46</v>
      </c>
      <c r="B6" s="206"/>
      <c r="C6" s="206"/>
      <c r="D6" s="206"/>
      <c r="E6" s="206"/>
      <c r="F6" s="206"/>
      <c r="G6" s="206"/>
    </row>
    <row r="7" spans="1:7" ht="36" customHeight="1" x14ac:dyDescent="0.25">
      <c r="A7" s="207" t="s">
        <v>12</v>
      </c>
      <c r="B7" s="208"/>
      <c r="C7" s="208"/>
      <c r="D7" s="208"/>
      <c r="E7" s="208"/>
      <c r="F7" s="208"/>
      <c r="G7" s="208"/>
    </row>
    <row r="8" spans="1:7" ht="15.75" customHeight="1" thickBot="1" x14ac:dyDescent="0.3">
      <c r="A8" s="207"/>
      <c r="B8" s="208"/>
      <c r="C8" s="208"/>
      <c r="D8" s="208"/>
      <c r="E8" s="208"/>
      <c r="F8" s="208"/>
      <c r="G8" s="208"/>
    </row>
    <row r="9" spans="1:7" ht="70.5" thickBot="1" x14ac:dyDescent="0.3">
      <c r="A9" s="82" t="s">
        <v>0</v>
      </c>
      <c r="B9" s="11" t="s">
        <v>1</v>
      </c>
      <c r="C9" s="82" t="s">
        <v>2</v>
      </c>
      <c r="D9" s="82" t="s">
        <v>3</v>
      </c>
      <c r="E9" s="84" t="s">
        <v>4</v>
      </c>
      <c r="F9" s="85" t="s">
        <v>5</v>
      </c>
      <c r="G9" s="86" t="s">
        <v>52</v>
      </c>
    </row>
    <row r="10" spans="1:7" x14ac:dyDescent="0.25">
      <c r="A10" s="62">
        <v>3</v>
      </c>
      <c r="B10" s="4" t="s">
        <v>13</v>
      </c>
      <c r="C10" s="1">
        <v>1</v>
      </c>
      <c r="D10" s="6">
        <v>1</v>
      </c>
      <c r="E10" s="87">
        <v>69.47</v>
      </c>
      <c r="F10" s="88">
        <v>133489.37814884124</v>
      </c>
      <c r="G10" s="89">
        <v>9273507.0999999996</v>
      </c>
    </row>
    <row r="11" spans="1:7" x14ac:dyDescent="0.25">
      <c r="A11" s="12">
        <v>1</v>
      </c>
      <c r="B11" s="4" t="s">
        <v>13</v>
      </c>
      <c r="C11" s="1">
        <v>3</v>
      </c>
      <c r="D11" s="6">
        <v>1</v>
      </c>
      <c r="E11" s="90">
        <v>43.37</v>
      </c>
      <c r="F11" s="92">
        <v>157197.78648835601</v>
      </c>
      <c r="G11" s="91">
        <v>6817668</v>
      </c>
    </row>
    <row r="12" spans="1:7" x14ac:dyDescent="0.25">
      <c r="A12" s="8">
        <v>2</v>
      </c>
      <c r="B12" s="4" t="s">
        <v>13</v>
      </c>
      <c r="C12" s="8">
        <v>4</v>
      </c>
      <c r="D12" s="8">
        <v>1</v>
      </c>
      <c r="E12" s="93">
        <v>61.69</v>
      </c>
      <c r="F12" s="92">
        <v>160875.81131463771</v>
      </c>
      <c r="G12" s="91">
        <v>9924428.8000000007</v>
      </c>
    </row>
    <row r="13" spans="1:7" x14ac:dyDescent="0.25">
      <c r="A13" s="8">
        <v>2</v>
      </c>
      <c r="B13" s="4" t="s">
        <v>13</v>
      </c>
      <c r="C13" s="8">
        <v>5</v>
      </c>
      <c r="D13" s="8">
        <v>1</v>
      </c>
      <c r="E13" s="93">
        <v>50.47</v>
      </c>
      <c r="F13" s="92">
        <v>147146.91499900931</v>
      </c>
      <c r="G13" s="91">
        <v>7426504.7999999998</v>
      </c>
    </row>
    <row r="14" spans="1:7" x14ac:dyDescent="0.25">
      <c r="A14" s="8">
        <v>2</v>
      </c>
      <c r="B14" s="4" t="s">
        <v>13</v>
      </c>
      <c r="C14" s="8">
        <v>6</v>
      </c>
      <c r="D14" s="8">
        <v>1</v>
      </c>
      <c r="E14" s="93">
        <v>64.25</v>
      </c>
      <c r="F14" s="92">
        <v>147147.77898832687</v>
      </c>
      <c r="G14" s="91">
        <v>9454244.8000000007</v>
      </c>
    </row>
    <row r="15" spans="1:7" x14ac:dyDescent="0.25">
      <c r="A15" s="8">
        <v>1</v>
      </c>
      <c r="B15" s="4" t="s">
        <v>13</v>
      </c>
      <c r="C15" s="8">
        <v>10</v>
      </c>
      <c r="D15" s="8">
        <v>2</v>
      </c>
      <c r="E15" s="93">
        <v>43.8</v>
      </c>
      <c r="F15" s="92">
        <v>158342.13698630137</v>
      </c>
      <c r="G15" s="91">
        <v>6935385.5999999996</v>
      </c>
    </row>
    <row r="16" spans="1:7" x14ac:dyDescent="0.25">
      <c r="A16" s="8">
        <v>1</v>
      </c>
      <c r="B16" s="4" t="s">
        <v>13</v>
      </c>
      <c r="C16" s="8">
        <v>11</v>
      </c>
      <c r="D16" s="8">
        <v>2</v>
      </c>
      <c r="E16" s="93">
        <v>43.64</v>
      </c>
      <c r="F16" s="92">
        <v>158340.71494042163</v>
      </c>
      <c r="G16" s="91">
        <v>6909988.7999999998</v>
      </c>
    </row>
    <row r="17" spans="1:7" x14ac:dyDescent="0.25">
      <c r="A17" s="8">
        <v>2</v>
      </c>
      <c r="B17" s="4" t="s">
        <v>13</v>
      </c>
      <c r="C17" s="8">
        <v>12</v>
      </c>
      <c r="D17" s="8">
        <v>2</v>
      </c>
      <c r="E17" s="93">
        <v>61.32</v>
      </c>
      <c r="F17" s="92">
        <v>163163.65296803651</v>
      </c>
      <c r="G17" s="91">
        <v>10005195.199999999</v>
      </c>
    </row>
    <row r="18" spans="1:7" x14ac:dyDescent="0.25">
      <c r="A18" s="8">
        <v>2</v>
      </c>
      <c r="B18" s="4" t="s">
        <v>13</v>
      </c>
      <c r="C18" s="8">
        <v>14</v>
      </c>
      <c r="D18" s="8">
        <v>2</v>
      </c>
      <c r="E18" s="93">
        <v>62.57</v>
      </c>
      <c r="F18" s="92">
        <v>148290.33722231101</v>
      </c>
      <c r="G18" s="91">
        <v>9278526.4000000004</v>
      </c>
    </row>
    <row r="19" spans="1:7" x14ac:dyDescent="0.25">
      <c r="A19" s="8">
        <v>1</v>
      </c>
      <c r="B19" s="4" t="s">
        <v>13</v>
      </c>
      <c r="C19" s="8">
        <v>19</v>
      </c>
      <c r="D19" s="8">
        <v>3</v>
      </c>
      <c r="E19" s="93">
        <v>43.45</v>
      </c>
      <c r="F19" s="92">
        <v>159485.97468354428</v>
      </c>
      <c r="G19" s="91">
        <v>6929665.5999999996</v>
      </c>
    </row>
    <row r="20" spans="1:7" x14ac:dyDescent="0.25">
      <c r="A20" s="8">
        <v>1</v>
      </c>
      <c r="B20" s="4" t="s">
        <v>13</v>
      </c>
      <c r="C20" s="8">
        <v>20</v>
      </c>
      <c r="D20" s="8">
        <v>3</v>
      </c>
      <c r="E20" s="93">
        <v>43.64</v>
      </c>
      <c r="F20" s="92">
        <v>159486.28780934922</v>
      </c>
      <c r="G20" s="91">
        <v>6959981.5999999996</v>
      </c>
    </row>
    <row r="21" spans="1:7" x14ac:dyDescent="0.25">
      <c r="A21" s="8">
        <v>2</v>
      </c>
      <c r="B21" s="4" t="s">
        <v>13</v>
      </c>
      <c r="C21" s="8">
        <v>21</v>
      </c>
      <c r="D21" s="8">
        <v>3</v>
      </c>
      <c r="E21" s="93">
        <v>61.32</v>
      </c>
      <c r="F21" s="92">
        <v>165450.90671885191</v>
      </c>
      <c r="G21" s="91">
        <v>10145449.6</v>
      </c>
    </row>
    <row r="22" spans="1:7" x14ac:dyDescent="0.25">
      <c r="A22" s="8">
        <v>2</v>
      </c>
      <c r="B22" s="4" t="s">
        <v>13</v>
      </c>
      <c r="C22" s="8">
        <v>23</v>
      </c>
      <c r="D22" s="8">
        <v>3</v>
      </c>
      <c r="E22" s="93">
        <v>62.57</v>
      </c>
      <c r="F22" s="92">
        <v>149434.88572798466</v>
      </c>
      <c r="G22" s="91">
        <v>9350140.8000000007</v>
      </c>
    </row>
    <row r="23" spans="1:7" x14ac:dyDescent="0.25">
      <c r="A23" s="8">
        <v>1</v>
      </c>
      <c r="B23" s="4" t="s">
        <v>13</v>
      </c>
      <c r="C23" s="8">
        <v>24</v>
      </c>
      <c r="D23" s="8">
        <v>3</v>
      </c>
      <c r="E23" s="93">
        <v>48.17</v>
      </c>
      <c r="F23" s="92">
        <v>149187.85966369108</v>
      </c>
      <c r="G23" s="91">
        <v>7186379.2000000002</v>
      </c>
    </row>
    <row r="24" spans="1:7" x14ac:dyDescent="0.25">
      <c r="A24" s="8">
        <v>1</v>
      </c>
      <c r="B24" s="4" t="s">
        <v>13</v>
      </c>
      <c r="C24" s="8">
        <v>28</v>
      </c>
      <c r="D24" s="8">
        <v>4</v>
      </c>
      <c r="E24" s="93">
        <v>43.45</v>
      </c>
      <c r="F24" s="92">
        <v>159485.97468354428</v>
      </c>
      <c r="G24" s="91">
        <v>6929665.5999999996</v>
      </c>
    </row>
    <row r="25" spans="1:7" x14ac:dyDescent="0.25">
      <c r="A25" s="8">
        <v>1</v>
      </c>
      <c r="B25" s="4" t="s">
        <v>13</v>
      </c>
      <c r="C25" s="8">
        <v>29</v>
      </c>
      <c r="D25" s="8">
        <v>4</v>
      </c>
      <c r="E25" s="93">
        <v>43.64</v>
      </c>
      <c r="F25" s="92">
        <v>159486.28780934922</v>
      </c>
      <c r="G25" s="91">
        <v>6959981.5999999996</v>
      </c>
    </row>
    <row r="26" spans="1:7" x14ac:dyDescent="0.25">
      <c r="A26" s="8">
        <v>2</v>
      </c>
      <c r="B26" s="4" t="s">
        <v>13</v>
      </c>
      <c r="C26" s="8">
        <v>30</v>
      </c>
      <c r="D26" s="8">
        <v>4</v>
      </c>
      <c r="E26" s="93">
        <v>61.32</v>
      </c>
      <c r="F26" s="92">
        <v>165450.90671885191</v>
      </c>
      <c r="G26" s="91">
        <v>10145449.6</v>
      </c>
    </row>
    <row r="27" spans="1:7" x14ac:dyDescent="0.25">
      <c r="A27" s="8">
        <v>2</v>
      </c>
      <c r="B27" s="4" t="s">
        <v>13</v>
      </c>
      <c r="C27" s="8">
        <v>32</v>
      </c>
      <c r="D27" s="8">
        <v>4</v>
      </c>
      <c r="E27" s="93">
        <v>62.57</v>
      </c>
      <c r="F27" s="92">
        <v>149434.88572798466</v>
      </c>
      <c r="G27" s="91">
        <v>9350140.8000000007</v>
      </c>
    </row>
    <row r="28" spans="1:7" x14ac:dyDescent="0.25">
      <c r="A28" s="8">
        <v>1</v>
      </c>
      <c r="B28" s="4" t="s">
        <v>13</v>
      </c>
      <c r="C28" s="8">
        <v>37</v>
      </c>
      <c r="D28" s="8">
        <v>5</v>
      </c>
      <c r="E28" s="93">
        <v>43.45</v>
      </c>
      <c r="F28" s="92">
        <v>159485.97468354428</v>
      </c>
      <c r="G28" s="91">
        <v>6929665.5999999996</v>
      </c>
    </row>
    <row r="29" spans="1:7" x14ac:dyDescent="0.25">
      <c r="A29" s="8">
        <v>1</v>
      </c>
      <c r="B29" s="4" t="s">
        <v>13</v>
      </c>
      <c r="C29" s="8">
        <v>38</v>
      </c>
      <c r="D29" s="8">
        <v>5</v>
      </c>
      <c r="E29" s="93">
        <v>43.64</v>
      </c>
      <c r="F29" s="92">
        <v>159486.28780934922</v>
      </c>
      <c r="G29" s="91">
        <v>6959981.5999999996</v>
      </c>
    </row>
    <row r="30" spans="1:7" x14ac:dyDescent="0.25">
      <c r="A30" s="8">
        <v>2</v>
      </c>
      <c r="B30" s="4" t="s">
        <v>13</v>
      </c>
      <c r="C30" s="8">
        <v>39</v>
      </c>
      <c r="D30" s="8">
        <v>5</v>
      </c>
      <c r="E30" s="93">
        <v>61.32</v>
      </c>
      <c r="F30" s="92">
        <v>165450.90671885191</v>
      </c>
      <c r="G30" s="91">
        <v>10145449.6</v>
      </c>
    </row>
    <row r="31" spans="1:7" x14ac:dyDescent="0.25">
      <c r="A31" s="8">
        <v>1</v>
      </c>
      <c r="B31" s="4" t="s">
        <v>13</v>
      </c>
      <c r="C31" s="8">
        <v>42</v>
      </c>
      <c r="D31" s="8">
        <v>5</v>
      </c>
      <c r="E31" s="93">
        <v>48.17</v>
      </c>
      <c r="F31" s="92">
        <v>149187.85966369108</v>
      </c>
      <c r="G31" s="91">
        <v>7186379.2000000002</v>
      </c>
    </row>
    <row r="32" spans="1:7" x14ac:dyDescent="0.25">
      <c r="A32" s="8">
        <v>1</v>
      </c>
      <c r="B32" s="4" t="s">
        <v>13</v>
      </c>
      <c r="C32" s="8">
        <v>46</v>
      </c>
      <c r="D32" s="8">
        <v>6</v>
      </c>
      <c r="E32" s="93">
        <v>43.45</v>
      </c>
      <c r="F32" s="92">
        <v>159485.97468354428</v>
      </c>
      <c r="G32" s="91">
        <v>6929665.5999999996</v>
      </c>
    </row>
    <row r="33" spans="1:7" x14ac:dyDescent="0.25">
      <c r="A33" s="8">
        <v>1</v>
      </c>
      <c r="B33" s="4" t="s">
        <v>13</v>
      </c>
      <c r="C33" s="8">
        <v>47</v>
      </c>
      <c r="D33" s="8">
        <v>6</v>
      </c>
      <c r="E33" s="93">
        <v>43.64</v>
      </c>
      <c r="F33" s="92">
        <v>159486.28780934922</v>
      </c>
      <c r="G33" s="91">
        <v>6959981.5999999996</v>
      </c>
    </row>
    <row r="34" spans="1:7" x14ac:dyDescent="0.25">
      <c r="A34" s="8">
        <v>2</v>
      </c>
      <c r="B34" s="4" t="s">
        <v>13</v>
      </c>
      <c r="C34" s="8">
        <v>48</v>
      </c>
      <c r="D34" s="8">
        <v>6</v>
      </c>
      <c r="E34" s="93">
        <v>61.32</v>
      </c>
      <c r="F34" s="92">
        <v>165450.90671885191</v>
      </c>
      <c r="G34" s="91">
        <v>10145449.6</v>
      </c>
    </row>
    <row r="35" spans="1:7" x14ac:dyDescent="0.25">
      <c r="A35" s="8">
        <v>2</v>
      </c>
      <c r="B35" s="4" t="s">
        <v>13</v>
      </c>
      <c r="C35" s="8">
        <v>50</v>
      </c>
      <c r="D35" s="8">
        <v>6</v>
      </c>
      <c r="E35" s="93">
        <v>62.57</v>
      </c>
      <c r="F35" s="92">
        <v>149434.88572798466</v>
      </c>
      <c r="G35" s="91">
        <v>9350140.8000000007</v>
      </c>
    </row>
    <row r="36" spans="1:7" x14ac:dyDescent="0.25">
      <c r="A36" s="8">
        <v>1</v>
      </c>
      <c r="B36" s="4" t="s">
        <v>13</v>
      </c>
      <c r="C36" s="8">
        <v>51</v>
      </c>
      <c r="D36" s="8">
        <v>6</v>
      </c>
      <c r="E36" s="93">
        <v>48.17</v>
      </c>
      <c r="F36" s="92">
        <v>149187.85966369108</v>
      </c>
      <c r="G36" s="91">
        <v>7186379.2000000002</v>
      </c>
    </row>
    <row r="37" spans="1:7" x14ac:dyDescent="0.25">
      <c r="A37" s="8">
        <v>3</v>
      </c>
      <c r="B37" s="4" t="s">
        <v>13</v>
      </c>
      <c r="C37" s="8">
        <v>52</v>
      </c>
      <c r="D37" s="8">
        <v>7</v>
      </c>
      <c r="E37" s="93">
        <v>68.849999999999994</v>
      </c>
      <c r="F37" s="92">
        <v>135834.25649963692</v>
      </c>
      <c r="G37" s="91">
        <v>9352188.5600000005</v>
      </c>
    </row>
    <row r="38" spans="1:7" x14ac:dyDescent="0.25">
      <c r="A38" s="8">
        <v>1</v>
      </c>
      <c r="B38" s="4" t="s">
        <v>13</v>
      </c>
      <c r="C38" s="8">
        <v>55</v>
      </c>
      <c r="D38" s="8">
        <v>7</v>
      </c>
      <c r="E38" s="93">
        <v>43.45</v>
      </c>
      <c r="F38" s="92">
        <v>159485.97468354428</v>
      </c>
      <c r="G38" s="91">
        <v>6929665.5999999996</v>
      </c>
    </row>
    <row r="39" spans="1:7" x14ac:dyDescent="0.25">
      <c r="A39" s="8">
        <v>1</v>
      </c>
      <c r="B39" s="4" t="s">
        <v>13</v>
      </c>
      <c r="C39" s="8">
        <v>56</v>
      </c>
      <c r="D39" s="8">
        <v>7</v>
      </c>
      <c r="E39" s="93">
        <v>43.64</v>
      </c>
      <c r="F39" s="92">
        <v>159486.28780934922</v>
      </c>
      <c r="G39" s="91">
        <v>6959981.5999999996</v>
      </c>
    </row>
    <row r="40" spans="1:7" x14ac:dyDescent="0.25">
      <c r="A40" s="8">
        <v>2</v>
      </c>
      <c r="B40" s="4" t="s">
        <v>13</v>
      </c>
      <c r="C40" s="8">
        <v>57</v>
      </c>
      <c r="D40" s="8">
        <v>7</v>
      </c>
      <c r="E40" s="93">
        <v>61.32</v>
      </c>
      <c r="F40" s="92">
        <v>165450.90671885191</v>
      </c>
      <c r="G40" s="91">
        <v>10145449.6</v>
      </c>
    </row>
    <row r="41" spans="1:7" x14ac:dyDescent="0.25">
      <c r="A41" s="8">
        <v>2</v>
      </c>
      <c r="B41" s="4" t="s">
        <v>13</v>
      </c>
      <c r="C41" s="8">
        <v>58</v>
      </c>
      <c r="D41" s="8">
        <v>7</v>
      </c>
      <c r="E41" s="93">
        <v>50.1</v>
      </c>
      <c r="F41" s="92">
        <v>149434.71457085828</v>
      </c>
      <c r="G41" s="91">
        <v>7486679.2000000002</v>
      </c>
    </row>
    <row r="42" spans="1:7" x14ac:dyDescent="0.25">
      <c r="A42" s="8">
        <v>2</v>
      </c>
      <c r="B42" s="4" t="s">
        <v>13</v>
      </c>
      <c r="C42" s="8">
        <v>59</v>
      </c>
      <c r="D42" s="8">
        <v>7</v>
      </c>
      <c r="E42" s="93">
        <v>62.57</v>
      </c>
      <c r="F42" s="92">
        <v>149434.88572798466</v>
      </c>
      <c r="G42" s="91">
        <v>9350140.8000000007</v>
      </c>
    </row>
    <row r="43" spans="1:7" x14ac:dyDescent="0.25">
      <c r="A43" s="8">
        <v>3</v>
      </c>
      <c r="B43" s="4" t="s">
        <v>13</v>
      </c>
      <c r="C43" s="8">
        <v>61</v>
      </c>
      <c r="D43" s="8">
        <v>8</v>
      </c>
      <c r="E43" s="93">
        <v>68.849999999999994</v>
      </c>
      <c r="F43" s="92">
        <v>135834.25649963692</v>
      </c>
      <c r="G43" s="91">
        <v>9352188.5600000005</v>
      </c>
    </row>
    <row r="44" spans="1:7" x14ac:dyDescent="0.25">
      <c r="A44" s="8">
        <v>1</v>
      </c>
      <c r="B44" s="4" t="s">
        <v>13</v>
      </c>
      <c r="C44" s="8">
        <v>65</v>
      </c>
      <c r="D44" s="8">
        <v>8</v>
      </c>
      <c r="E44" s="93">
        <v>43.64</v>
      </c>
      <c r="F44" s="92">
        <v>159486.28780934922</v>
      </c>
      <c r="G44" s="91">
        <v>6959981.5999999996</v>
      </c>
    </row>
    <row r="45" spans="1:7" x14ac:dyDescent="0.25">
      <c r="A45" s="8">
        <v>2</v>
      </c>
      <c r="B45" s="4" t="s">
        <v>13</v>
      </c>
      <c r="C45" s="8">
        <v>66</v>
      </c>
      <c r="D45" s="8">
        <v>8</v>
      </c>
      <c r="E45" s="93">
        <v>61.32</v>
      </c>
      <c r="F45" s="92">
        <v>165450.90671885191</v>
      </c>
      <c r="G45" s="91">
        <v>10145449.6</v>
      </c>
    </row>
    <row r="46" spans="1:7" x14ac:dyDescent="0.25">
      <c r="A46" s="8">
        <v>2</v>
      </c>
      <c r="B46" s="4" t="s">
        <v>13</v>
      </c>
      <c r="C46" s="8">
        <v>68</v>
      </c>
      <c r="D46" s="8">
        <v>8</v>
      </c>
      <c r="E46" s="93">
        <v>62.57</v>
      </c>
      <c r="F46" s="92">
        <v>149434.88572798466</v>
      </c>
      <c r="G46" s="91">
        <v>9350140.8000000007</v>
      </c>
    </row>
    <row r="47" spans="1:7" x14ac:dyDescent="0.25">
      <c r="A47" s="8">
        <v>1</v>
      </c>
      <c r="B47" s="4" t="s">
        <v>13</v>
      </c>
      <c r="C47" s="8">
        <v>69</v>
      </c>
      <c r="D47" s="8">
        <v>8</v>
      </c>
      <c r="E47" s="93">
        <v>48.17</v>
      </c>
      <c r="F47" s="92">
        <v>149187.85966369108</v>
      </c>
      <c r="G47" s="91">
        <v>7186379.2000000002</v>
      </c>
    </row>
    <row r="48" spans="1:7" x14ac:dyDescent="0.25">
      <c r="A48" s="8">
        <v>2</v>
      </c>
      <c r="B48" s="4" t="s">
        <v>13</v>
      </c>
      <c r="C48" s="8">
        <v>75</v>
      </c>
      <c r="D48" s="8">
        <v>9</v>
      </c>
      <c r="E48" s="93">
        <v>61.07</v>
      </c>
      <c r="F48" s="92">
        <v>163162.83608973309</v>
      </c>
      <c r="G48" s="91">
        <v>9964354.4000000004</v>
      </c>
    </row>
    <row r="49" spans="1:7" x14ac:dyDescent="0.25">
      <c r="A49" s="8">
        <v>2</v>
      </c>
      <c r="B49" s="4" t="s">
        <v>13</v>
      </c>
      <c r="C49" s="8">
        <v>76</v>
      </c>
      <c r="D49" s="8">
        <v>9</v>
      </c>
      <c r="E49" s="93">
        <v>49.84</v>
      </c>
      <c r="F49" s="92">
        <v>148290.77046548956</v>
      </c>
      <c r="G49" s="91">
        <v>7390812</v>
      </c>
    </row>
    <row r="50" spans="1:7" x14ac:dyDescent="0.25">
      <c r="A50" s="8">
        <v>2</v>
      </c>
      <c r="B50" s="4" t="s">
        <v>13</v>
      </c>
      <c r="C50" s="8">
        <v>77</v>
      </c>
      <c r="D50" s="8">
        <v>9</v>
      </c>
      <c r="E50" s="93">
        <v>62.4</v>
      </c>
      <c r="F50" s="92">
        <v>148291</v>
      </c>
      <c r="G50" s="91">
        <v>9253358.4000000004</v>
      </c>
    </row>
    <row r="51" spans="1:7" x14ac:dyDescent="0.25">
      <c r="A51" s="8">
        <v>1</v>
      </c>
      <c r="B51" s="4" t="s">
        <v>13</v>
      </c>
      <c r="C51" s="8">
        <v>78</v>
      </c>
      <c r="D51" s="8">
        <v>9</v>
      </c>
      <c r="E51" s="93">
        <v>47.9</v>
      </c>
      <c r="F51" s="92">
        <v>148044.10855949897</v>
      </c>
      <c r="G51" s="91">
        <v>7091312.7999999998</v>
      </c>
    </row>
    <row r="52" spans="1:7" x14ac:dyDescent="0.25">
      <c r="A52" s="8">
        <v>3</v>
      </c>
      <c r="B52" s="4" t="s">
        <v>13</v>
      </c>
      <c r="C52" s="8">
        <v>79</v>
      </c>
      <c r="D52" s="8">
        <v>10</v>
      </c>
      <c r="E52" s="93">
        <v>68.69</v>
      </c>
      <c r="F52" s="92">
        <v>134662.07366428882</v>
      </c>
      <c r="G52" s="91">
        <v>9249937.8399999999</v>
      </c>
    </row>
    <row r="53" spans="1:7" x14ac:dyDescent="0.25">
      <c r="A53" s="8">
        <v>1</v>
      </c>
      <c r="B53" s="4" t="s">
        <v>13</v>
      </c>
      <c r="C53" s="8">
        <v>83</v>
      </c>
      <c r="D53" s="8">
        <v>10</v>
      </c>
      <c r="E53" s="93">
        <v>43.23</v>
      </c>
      <c r="F53" s="92">
        <v>158341.98473282444</v>
      </c>
      <c r="G53" s="91">
        <v>6845124</v>
      </c>
    </row>
    <row r="54" spans="1:7" x14ac:dyDescent="0.25">
      <c r="A54" s="8">
        <v>2</v>
      </c>
      <c r="B54" s="4" t="s">
        <v>13</v>
      </c>
      <c r="C54" s="8">
        <v>84</v>
      </c>
      <c r="D54" s="8">
        <v>10</v>
      </c>
      <c r="E54" s="93">
        <v>61.07</v>
      </c>
      <c r="F54" s="92">
        <v>163162.83608973309</v>
      </c>
      <c r="G54" s="91">
        <v>9964354.4000000004</v>
      </c>
    </row>
    <row r="55" spans="1:7" x14ac:dyDescent="0.25">
      <c r="A55" s="8">
        <v>2</v>
      </c>
      <c r="B55" s="4" t="s">
        <v>13</v>
      </c>
      <c r="C55" s="8">
        <v>86</v>
      </c>
      <c r="D55" s="8">
        <v>10</v>
      </c>
      <c r="E55" s="93">
        <v>62.4</v>
      </c>
      <c r="F55" s="92">
        <v>148291</v>
      </c>
      <c r="G55" s="91">
        <v>9253358.4000000004</v>
      </c>
    </row>
    <row r="56" spans="1:7" x14ac:dyDescent="0.25">
      <c r="A56" s="8">
        <v>1</v>
      </c>
      <c r="B56" s="4" t="s">
        <v>13</v>
      </c>
      <c r="C56" s="8">
        <v>91</v>
      </c>
      <c r="D56" s="8">
        <v>11</v>
      </c>
      <c r="E56" s="93">
        <v>43.22</v>
      </c>
      <c r="F56" s="92">
        <v>158341.56409069875</v>
      </c>
      <c r="G56" s="91">
        <v>6843522.4000000004</v>
      </c>
    </row>
    <row r="57" spans="1:7" x14ac:dyDescent="0.25">
      <c r="A57" s="8">
        <v>1</v>
      </c>
      <c r="B57" s="4" t="s">
        <v>13</v>
      </c>
      <c r="C57" s="8">
        <v>92</v>
      </c>
      <c r="D57" s="8">
        <v>11</v>
      </c>
      <c r="E57" s="93">
        <v>43.23</v>
      </c>
      <c r="F57" s="92">
        <v>158341.98473282444</v>
      </c>
      <c r="G57" s="91">
        <v>6845124</v>
      </c>
    </row>
    <row r="58" spans="1:7" x14ac:dyDescent="0.25">
      <c r="A58" s="8">
        <v>2</v>
      </c>
      <c r="B58" s="4" t="s">
        <v>13</v>
      </c>
      <c r="C58" s="8">
        <v>93</v>
      </c>
      <c r="D58" s="8">
        <v>11</v>
      </c>
      <c r="E58" s="93">
        <v>61.07</v>
      </c>
      <c r="F58" s="92">
        <v>163162.83608973309</v>
      </c>
      <c r="G58" s="91">
        <v>9964354.4000000004</v>
      </c>
    </row>
    <row r="59" spans="1:7" x14ac:dyDescent="0.25">
      <c r="A59" s="8">
        <v>2</v>
      </c>
      <c r="B59" s="4" t="s">
        <v>13</v>
      </c>
      <c r="C59" s="8">
        <v>94</v>
      </c>
      <c r="D59" s="8">
        <v>11</v>
      </c>
      <c r="E59" s="93">
        <v>49.84</v>
      </c>
      <c r="F59" s="92">
        <v>148290.77046548956</v>
      </c>
      <c r="G59" s="91">
        <v>7390812</v>
      </c>
    </row>
    <row r="60" spans="1:7" x14ac:dyDescent="0.25">
      <c r="A60" s="8">
        <v>2</v>
      </c>
      <c r="B60" s="4" t="s">
        <v>13</v>
      </c>
      <c r="C60" s="8">
        <v>95</v>
      </c>
      <c r="D60" s="8">
        <v>11</v>
      </c>
      <c r="E60" s="93">
        <v>62.4</v>
      </c>
      <c r="F60" s="92">
        <v>148291</v>
      </c>
      <c r="G60" s="91">
        <v>9253358.4000000004</v>
      </c>
    </row>
    <row r="61" spans="1:7" x14ac:dyDescent="0.25">
      <c r="A61" s="8">
        <v>1</v>
      </c>
      <c r="B61" s="4" t="s">
        <v>13</v>
      </c>
      <c r="C61" s="8">
        <v>96</v>
      </c>
      <c r="D61" s="8">
        <v>11</v>
      </c>
      <c r="E61" s="93">
        <v>47.9</v>
      </c>
      <c r="F61" s="92">
        <v>148044.10855949897</v>
      </c>
      <c r="G61" s="91">
        <v>7091312.7999999998</v>
      </c>
    </row>
    <row r="62" spans="1:7" x14ac:dyDescent="0.25">
      <c r="A62" s="8">
        <v>3</v>
      </c>
      <c r="B62" s="4" t="s">
        <v>13</v>
      </c>
      <c r="C62" s="8">
        <v>97</v>
      </c>
      <c r="D62" s="8">
        <v>12</v>
      </c>
      <c r="E62" s="93">
        <v>68.69</v>
      </c>
      <c r="F62" s="92">
        <v>134662.07366428882</v>
      </c>
      <c r="G62" s="91">
        <v>9249937.8399999999</v>
      </c>
    </row>
    <row r="63" spans="1:7" x14ac:dyDescent="0.25">
      <c r="A63" s="8">
        <v>1</v>
      </c>
      <c r="B63" s="4" t="s">
        <v>13</v>
      </c>
      <c r="C63" s="8">
        <v>100</v>
      </c>
      <c r="D63" s="8">
        <v>12</v>
      </c>
      <c r="E63" s="93">
        <v>43.22</v>
      </c>
      <c r="F63" s="92">
        <v>158341.56409069875</v>
      </c>
      <c r="G63" s="91">
        <v>6843522.4000000004</v>
      </c>
    </row>
    <row r="64" spans="1:7" x14ac:dyDescent="0.25">
      <c r="A64" s="8">
        <v>1</v>
      </c>
      <c r="B64" s="4" t="s">
        <v>13</v>
      </c>
      <c r="C64" s="8">
        <v>101</v>
      </c>
      <c r="D64" s="8">
        <v>12</v>
      </c>
      <c r="E64" s="93">
        <v>43.23</v>
      </c>
      <c r="F64" s="92">
        <v>158341.98473282444</v>
      </c>
      <c r="G64" s="91">
        <v>6845124</v>
      </c>
    </row>
    <row r="65" spans="1:7" x14ac:dyDescent="0.25">
      <c r="A65" s="8">
        <v>2</v>
      </c>
      <c r="B65" s="4" t="s">
        <v>13</v>
      </c>
      <c r="C65" s="8">
        <v>102</v>
      </c>
      <c r="D65" s="8">
        <v>12</v>
      </c>
      <c r="E65" s="93">
        <v>61.07</v>
      </c>
      <c r="F65" s="92">
        <v>163162.83608973309</v>
      </c>
      <c r="G65" s="91">
        <v>9964354.4000000004</v>
      </c>
    </row>
    <row r="66" spans="1:7" x14ac:dyDescent="0.25">
      <c r="A66" s="8">
        <v>2</v>
      </c>
      <c r="B66" s="4" t="s">
        <v>13</v>
      </c>
      <c r="C66" s="8">
        <v>103</v>
      </c>
      <c r="D66" s="8">
        <v>12</v>
      </c>
      <c r="E66" s="93">
        <v>49.84</v>
      </c>
      <c r="F66" s="92">
        <v>148290.77046548956</v>
      </c>
      <c r="G66" s="91">
        <v>7390812</v>
      </c>
    </row>
    <row r="67" spans="1:7" x14ac:dyDescent="0.25">
      <c r="A67" s="8">
        <v>2</v>
      </c>
      <c r="B67" s="4" t="s">
        <v>13</v>
      </c>
      <c r="C67" s="8">
        <v>104</v>
      </c>
      <c r="D67" s="8">
        <v>12</v>
      </c>
      <c r="E67" s="93">
        <v>62.4</v>
      </c>
      <c r="F67" s="92">
        <v>148291</v>
      </c>
      <c r="G67" s="91">
        <v>9253358.4000000004</v>
      </c>
    </row>
    <row r="68" spans="1:7" x14ac:dyDescent="0.25">
      <c r="A68" s="8">
        <v>1</v>
      </c>
      <c r="B68" s="4" t="s">
        <v>13</v>
      </c>
      <c r="C68" s="8">
        <v>105</v>
      </c>
      <c r="D68" s="8">
        <v>12</v>
      </c>
      <c r="E68" s="93">
        <v>47.9</v>
      </c>
      <c r="F68" s="92">
        <v>148044.10855949897</v>
      </c>
      <c r="G68" s="91">
        <v>7091312.7999999998</v>
      </c>
    </row>
    <row r="69" spans="1:7" x14ac:dyDescent="0.25">
      <c r="A69" s="8">
        <v>3</v>
      </c>
      <c r="B69" s="4" t="s">
        <v>13</v>
      </c>
      <c r="C69" s="8">
        <v>106</v>
      </c>
      <c r="D69" s="8">
        <v>13</v>
      </c>
      <c r="E69" s="93">
        <v>68.69</v>
      </c>
      <c r="F69" s="92">
        <v>134662.07366428882</v>
      </c>
      <c r="G69" s="91">
        <v>9249937.8399999999</v>
      </c>
    </row>
    <row r="70" spans="1:7" x14ac:dyDescent="0.25">
      <c r="A70" s="8">
        <v>1</v>
      </c>
      <c r="B70" s="4" t="s">
        <v>13</v>
      </c>
      <c r="C70" s="8">
        <v>109</v>
      </c>
      <c r="D70" s="8">
        <v>13</v>
      </c>
      <c r="E70" s="93">
        <v>43.22</v>
      </c>
      <c r="F70" s="92">
        <v>158341.56409069875</v>
      </c>
      <c r="G70" s="91">
        <v>6843522.4000000004</v>
      </c>
    </row>
    <row r="71" spans="1:7" x14ac:dyDescent="0.25">
      <c r="A71" s="8">
        <v>1</v>
      </c>
      <c r="B71" s="4" t="s">
        <v>13</v>
      </c>
      <c r="C71" s="8">
        <v>110</v>
      </c>
      <c r="D71" s="8">
        <v>13</v>
      </c>
      <c r="E71" s="93">
        <v>43.23</v>
      </c>
      <c r="F71" s="92">
        <v>158341.98473282444</v>
      </c>
      <c r="G71" s="91">
        <v>6845124</v>
      </c>
    </row>
    <row r="72" spans="1:7" x14ac:dyDescent="0.25">
      <c r="A72" s="8">
        <v>2</v>
      </c>
      <c r="B72" s="4" t="s">
        <v>13</v>
      </c>
      <c r="C72" s="8">
        <v>111</v>
      </c>
      <c r="D72" s="8">
        <v>13</v>
      </c>
      <c r="E72" s="93">
        <v>61.07</v>
      </c>
      <c r="F72" s="92">
        <v>163162.83608973309</v>
      </c>
      <c r="G72" s="91">
        <v>9964354.4000000004</v>
      </c>
    </row>
    <row r="73" spans="1:7" x14ac:dyDescent="0.25">
      <c r="A73" s="8">
        <v>2</v>
      </c>
      <c r="B73" s="4" t="s">
        <v>13</v>
      </c>
      <c r="C73" s="8">
        <v>112</v>
      </c>
      <c r="D73" s="8">
        <v>13</v>
      </c>
      <c r="E73" s="93">
        <v>49.84</v>
      </c>
      <c r="F73" s="92">
        <v>148290.77046548956</v>
      </c>
      <c r="G73" s="91">
        <v>7390812</v>
      </c>
    </row>
    <row r="74" spans="1:7" x14ac:dyDescent="0.25">
      <c r="A74" s="8">
        <v>2</v>
      </c>
      <c r="B74" s="4" t="s">
        <v>13</v>
      </c>
      <c r="C74" s="8">
        <v>113</v>
      </c>
      <c r="D74" s="8">
        <v>13</v>
      </c>
      <c r="E74" s="93">
        <v>62.4</v>
      </c>
      <c r="F74" s="92">
        <v>148291</v>
      </c>
      <c r="G74" s="91">
        <v>9253358.4000000004</v>
      </c>
    </row>
    <row r="75" spans="1:7" x14ac:dyDescent="0.25">
      <c r="A75" s="8">
        <v>1</v>
      </c>
      <c r="B75" s="4" t="s">
        <v>13</v>
      </c>
      <c r="C75" s="8">
        <v>114</v>
      </c>
      <c r="D75" s="8">
        <v>13</v>
      </c>
      <c r="E75" s="93">
        <v>47.9</v>
      </c>
      <c r="F75" s="92">
        <v>148044.10855949897</v>
      </c>
      <c r="G75" s="91">
        <v>7091312.7999999998</v>
      </c>
    </row>
    <row r="76" spans="1:7" x14ac:dyDescent="0.25">
      <c r="A76" s="8">
        <v>1</v>
      </c>
      <c r="B76" s="4" t="s">
        <v>13</v>
      </c>
      <c r="C76" s="8">
        <v>118</v>
      </c>
      <c r="D76" s="8">
        <v>14</v>
      </c>
      <c r="E76" s="93">
        <v>43.22</v>
      </c>
      <c r="F76" s="92">
        <v>158341.56409069875</v>
      </c>
      <c r="G76" s="91">
        <v>6843522.4000000004</v>
      </c>
    </row>
    <row r="77" spans="1:7" x14ac:dyDescent="0.25">
      <c r="A77" s="8">
        <v>1</v>
      </c>
      <c r="B77" s="4" t="s">
        <v>13</v>
      </c>
      <c r="C77" s="8">
        <v>119</v>
      </c>
      <c r="D77" s="8">
        <v>14</v>
      </c>
      <c r="E77" s="93">
        <v>43.23</v>
      </c>
      <c r="F77" s="92">
        <v>158341.98473282444</v>
      </c>
      <c r="G77" s="91">
        <v>6845124</v>
      </c>
    </row>
    <row r="78" spans="1:7" x14ac:dyDescent="0.25">
      <c r="A78" s="8">
        <v>2</v>
      </c>
      <c r="B78" s="4" t="s">
        <v>13</v>
      </c>
      <c r="C78" s="8">
        <v>120</v>
      </c>
      <c r="D78" s="8">
        <v>14</v>
      </c>
      <c r="E78" s="93">
        <v>61.07</v>
      </c>
      <c r="F78" s="92">
        <v>163162.83608973309</v>
      </c>
      <c r="G78" s="91">
        <v>9964354.4000000004</v>
      </c>
    </row>
    <row r="79" spans="1:7" x14ac:dyDescent="0.25">
      <c r="A79" s="8">
        <v>2</v>
      </c>
      <c r="B79" s="4" t="s">
        <v>13</v>
      </c>
      <c r="C79" s="8">
        <v>121</v>
      </c>
      <c r="D79" s="8">
        <v>14</v>
      </c>
      <c r="E79" s="93">
        <v>49.84</v>
      </c>
      <c r="F79" s="92">
        <v>148290.77046548956</v>
      </c>
      <c r="G79" s="91">
        <v>7390812</v>
      </c>
    </row>
    <row r="80" spans="1:7" x14ac:dyDescent="0.25">
      <c r="A80" s="8">
        <v>2</v>
      </c>
      <c r="B80" s="4" t="s">
        <v>13</v>
      </c>
      <c r="C80" s="8">
        <v>122</v>
      </c>
      <c r="D80" s="8">
        <v>14</v>
      </c>
      <c r="E80" s="93">
        <v>62.4</v>
      </c>
      <c r="F80" s="92">
        <v>148291</v>
      </c>
      <c r="G80" s="91">
        <v>9253358.4000000004</v>
      </c>
    </row>
    <row r="81" spans="1:7" x14ac:dyDescent="0.25">
      <c r="A81" s="8">
        <v>1</v>
      </c>
      <c r="B81" s="4" t="s">
        <v>13</v>
      </c>
      <c r="C81" s="8">
        <v>123</v>
      </c>
      <c r="D81" s="8">
        <v>14</v>
      </c>
      <c r="E81" s="93">
        <v>47.9</v>
      </c>
      <c r="F81" s="92">
        <v>148044.10855949897</v>
      </c>
      <c r="G81" s="91">
        <v>7091312.7999999998</v>
      </c>
    </row>
    <row r="82" spans="1:7" x14ac:dyDescent="0.25">
      <c r="A82" s="8">
        <v>1</v>
      </c>
      <c r="B82" s="4" t="s">
        <v>13</v>
      </c>
      <c r="C82" s="8">
        <v>127</v>
      </c>
      <c r="D82" s="8">
        <v>15</v>
      </c>
      <c r="E82" s="93">
        <v>43.22</v>
      </c>
      <c r="F82" s="92">
        <v>158341.56409069875</v>
      </c>
      <c r="G82" s="91">
        <v>6843522.4000000004</v>
      </c>
    </row>
    <row r="83" spans="1:7" x14ac:dyDescent="0.25">
      <c r="A83" s="8">
        <v>1</v>
      </c>
      <c r="B83" s="4" t="s">
        <v>13</v>
      </c>
      <c r="C83" s="8">
        <v>128</v>
      </c>
      <c r="D83" s="8">
        <v>15</v>
      </c>
      <c r="E83" s="93">
        <v>43.23</v>
      </c>
      <c r="F83" s="92">
        <v>158341.98473282444</v>
      </c>
      <c r="G83" s="91">
        <v>6845124</v>
      </c>
    </row>
    <row r="84" spans="1:7" x14ac:dyDescent="0.25">
      <c r="A84" s="8">
        <v>2</v>
      </c>
      <c r="B84" s="4" t="s">
        <v>13</v>
      </c>
      <c r="C84" s="8">
        <v>129</v>
      </c>
      <c r="D84" s="8">
        <v>15</v>
      </c>
      <c r="E84" s="93">
        <v>61.07</v>
      </c>
      <c r="F84" s="92">
        <v>163162.83608973309</v>
      </c>
      <c r="G84" s="91">
        <v>9964354.4000000004</v>
      </c>
    </row>
    <row r="85" spans="1:7" x14ac:dyDescent="0.25">
      <c r="A85" s="8">
        <v>2</v>
      </c>
      <c r="B85" s="4" t="s">
        <v>13</v>
      </c>
      <c r="C85" s="8">
        <v>130</v>
      </c>
      <c r="D85" s="8">
        <v>15</v>
      </c>
      <c r="E85" s="93">
        <v>49.84</v>
      </c>
      <c r="F85" s="92">
        <v>148290.77046548956</v>
      </c>
      <c r="G85" s="91">
        <v>7390812</v>
      </c>
    </row>
    <row r="86" spans="1:7" x14ac:dyDescent="0.25">
      <c r="A86" s="8">
        <v>2</v>
      </c>
      <c r="B86" s="4" t="s">
        <v>13</v>
      </c>
      <c r="C86" s="8">
        <v>131</v>
      </c>
      <c r="D86" s="8">
        <v>15</v>
      </c>
      <c r="E86" s="93">
        <v>62.4</v>
      </c>
      <c r="F86" s="92">
        <v>148291</v>
      </c>
      <c r="G86" s="91">
        <v>9253358.4000000004</v>
      </c>
    </row>
    <row r="87" spans="1:7" x14ac:dyDescent="0.25">
      <c r="A87" s="8">
        <v>1</v>
      </c>
      <c r="B87" s="4" t="s">
        <v>13</v>
      </c>
      <c r="C87" s="8">
        <v>136</v>
      </c>
      <c r="D87" s="8">
        <v>16</v>
      </c>
      <c r="E87" s="93">
        <v>43.22</v>
      </c>
      <c r="F87" s="92">
        <v>157198.09347524293</v>
      </c>
      <c r="G87" s="91">
        <v>6794101.5999999996</v>
      </c>
    </row>
    <row r="88" spans="1:7" x14ac:dyDescent="0.25">
      <c r="A88" s="8">
        <v>1</v>
      </c>
      <c r="B88" s="4" t="s">
        <v>13</v>
      </c>
      <c r="C88" s="8">
        <v>137</v>
      </c>
      <c r="D88" s="8">
        <v>16</v>
      </c>
      <c r="E88" s="93">
        <v>43.23</v>
      </c>
      <c r="F88" s="92">
        <v>157196.13231552162</v>
      </c>
      <c r="G88" s="91">
        <v>6795588.7999999998</v>
      </c>
    </row>
    <row r="89" spans="1:7" x14ac:dyDescent="0.25">
      <c r="A89" s="8">
        <v>2</v>
      </c>
      <c r="B89" s="4" t="s">
        <v>13</v>
      </c>
      <c r="C89" s="8">
        <v>138</v>
      </c>
      <c r="D89" s="8">
        <v>16</v>
      </c>
      <c r="E89" s="93">
        <v>61.07</v>
      </c>
      <c r="F89" s="92">
        <v>160875.58539381038</v>
      </c>
      <c r="G89" s="91">
        <v>9824672</v>
      </c>
    </row>
    <row r="90" spans="1:7" x14ac:dyDescent="0.25">
      <c r="A90" s="8">
        <v>2</v>
      </c>
      <c r="B90" s="4" t="s">
        <v>13</v>
      </c>
      <c r="C90" s="8">
        <v>139</v>
      </c>
      <c r="D90" s="8">
        <v>16</v>
      </c>
      <c r="E90" s="93">
        <v>49.84</v>
      </c>
      <c r="F90" s="92">
        <v>147147.68860353128</v>
      </c>
      <c r="G90" s="91">
        <v>7333840.7999999998</v>
      </c>
    </row>
    <row r="91" spans="1:7" x14ac:dyDescent="0.25">
      <c r="A91" s="8">
        <v>2</v>
      </c>
      <c r="B91" s="4" t="s">
        <v>13</v>
      </c>
      <c r="C91" s="8">
        <v>140</v>
      </c>
      <c r="D91" s="8">
        <v>16</v>
      </c>
      <c r="E91" s="93">
        <v>62.4</v>
      </c>
      <c r="F91" s="92">
        <v>147147.00000000003</v>
      </c>
      <c r="G91" s="91">
        <v>9181972.8000000007</v>
      </c>
    </row>
    <row r="92" spans="1:7" ht="15.75" thickBot="1" x14ac:dyDescent="0.3">
      <c r="A92" s="8">
        <v>1</v>
      </c>
      <c r="B92" s="4" t="s">
        <v>13</v>
      </c>
      <c r="C92" s="8">
        <v>141</v>
      </c>
      <c r="D92" s="8">
        <v>16</v>
      </c>
      <c r="E92" s="93">
        <v>47.9</v>
      </c>
      <c r="F92" s="95">
        <v>146900.10855949897</v>
      </c>
      <c r="G92" s="94">
        <v>7036515.2000000002</v>
      </c>
    </row>
  </sheetData>
  <mergeCells count="5">
    <mergeCell ref="A3:G3"/>
    <mergeCell ref="A4:G5"/>
    <mergeCell ref="A6:G6"/>
    <mergeCell ref="A7:G8"/>
    <mergeCell ref="A1:G2"/>
  </mergeCells>
  <pageMargins left="0.7" right="0.7" top="0.75" bottom="0.75" header="0.3" footer="0.3"/>
  <pageSetup paperSize="9"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>
      <selection sqref="A1:I2"/>
    </sheetView>
  </sheetViews>
  <sheetFormatPr defaultRowHeight="15" x14ac:dyDescent="0.25"/>
  <cols>
    <col min="2" max="2" width="26.5703125" customWidth="1"/>
    <col min="3" max="3" width="15.28515625" customWidth="1"/>
    <col min="6" max="6" width="13.85546875" customWidth="1"/>
    <col min="7" max="7" width="15.28515625" customWidth="1"/>
    <col min="8" max="8" width="17.140625" customWidth="1"/>
    <col min="9" max="9" width="11.42578125" customWidth="1"/>
    <col min="12" max="12" width="21.140625" customWidth="1"/>
    <col min="13" max="13" width="13.85546875" customWidth="1"/>
    <col min="14" max="14" width="15.85546875" customWidth="1"/>
    <col min="16" max="16" width="13.42578125" customWidth="1"/>
    <col min="18" max="18" width="14.140625" customWidth="1"/>
  </cols>
  <sheetData>
    <row r="1" spans="1:19" ht="15" customHeight="1" x14ac:dyDescent="0.25">
      <c r="A1" s="220" t="s">
        <v>53</v>
      </c>
      <c r="B1" s="220"/>
      <c r="C1" s="220"/>
      <c r="D1" s="220"/>
      <c r="E1" s="220"/>
      <c r="F1" s="220"/>
      <c r="G1" s="220"/>
      <c r="H1" s="220"/>
      <c r="I1" s="220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ht="102" customHeight="1" thickBot="1" x14ac:dyDescent="0.3">
      <c r="A2" s="221"/>
      <c r="B2" s="221"/>
      <c r="C2" s="221"/>
      <c r="D2" s="221"/>
      <c r="E2" s="221"/>
      <c r="F2" s="221"/>
      <c r="G2" s="221"/>
      <c r="H2" s="221"/>
      <c r="I2" s="221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9.5" thickBot="1" x14ac:dyDescent="0.3">
      <c r="A3" s="210" t="s">
        <v>32</v>
      </c>
      <c r="B3" s="190"/>
      <c r="C3" s="190"/>
      <c r="D3" s="190"/>
      <c r="E3" s="190"/>
      <c r="F3" s="190"/>
      <c r="G3" s="190"/>
      <c r="H3" s="190"/>
      <c r="I3" s="211"/>
    </row>
    <row r="4" spans="1:19" ht="15" customHeight="1" x14ac:dyDescent="0.25">
      <c r="A4" s="203" t="s">
        <v>47</v>
      </c>
      <c r="B4" s="204"/>
      <c r="C4" s="204"/>
      <c r="D4" s="204"/>
      <c r="E4" s="204"/>
      <c r="F4" s="204"/>
      <c r="G4" s="204"/>
      <c r="H4" s="204"/>
      <c r="I4" s="212"/>
    </row>
    <row r="5" spans="1:19" ht="15.75" customHeight="1" thickBot="1" x14ac:dyDescent="0.3">
      <c r="A5" s="203"/>
      <c r="B5" s="204"/>
      <c r="C5" s="204"/>
      <c r="D5" s="204"/>
      <c r="E5" s="204"/>
      <c r="F5" s="204"/>
      <c r="G5" s="204"/>
      <c r="H5" s="204"/>
      <c r="I5" s="212"/>
    </row>
    <row r="6" spans="1:19" ht="21" thickBot="1" x14ac:dyDescent="0.3">
      <c r="A6" s="213" t="s">
        <v>48</v>
      </c>
      <c r="B6" s="214"/>
      <c r="C6" s="214"/>
      <c r="D6" s="214"/>
      <c r="E6" s="214"/>
      <c r="F6" s="214"/>
      <c r="G6" s="214"/>
      <c r="H6" s="214"/>
      <c r="I6" s="215"/>
    </row>
    <row r="7" spans="1:19" ht="15" customHeight="1" x14ac:dyDescent="0.25">
      <c r="A7" s="207" t="s">
        <v>12</v>
      </c>
      <c r="B7" s="208"/>
      <c r="C7" s="208"/>
      <c r="D7" s="208"/>
      <c r="E7" s="208"/>
      <c r="F7" s="208"/>
      <c r="G7" s="208"/>
      <c r="H7" s="208"/>
      <c r="I7" s="216"/>
    </row>
    <row r="8" spans="1:19" ht="15.75" customHeight="1" thickBot="1" x14ac:dyDescent="0.3">
      <c r="A8" s="217"/>
      <c r="B8" s="218"/>
      <c r="C8" s="218"/>
      <c r="D8" s="218"/>
      <c r="E8" s="218"/>
      <c r="F8" s="218"/>
      <c r="G8" s="218"/>
      <c r="H8" s="218"/>
      <c r="I8" s="219"/>
    </row>
    <row r="9" spans="1:19" ht="60.75" x14ac:dyDescent="0.25">
      <c r="A9" s="82" t="s">
        <v>0</v>
      </c>
      <c r="B9" s="11" t="s">
        <v>1</v>
      </c>
      <c r="C9" s="83" t="s">
        <v>50</v>
      </c>
      <c r="D9" s="82" t="s">
        <v>2</v>
      </c>
      <c r="E9" s="82" t="s">
        <v>3</v>
      </c>
      <c r="F9" s="82" t="s">
        <v>4</v>
      </c>
      <c r="G9" s="96" t="s">
        <v>5</v>
      </c>
      <c r="H9" s="97" t="s">
        <v>51</v>
      </c>
      <c r="I9" s="97" t="s">
        <v>7</v>
      </c>
    </row>
  </sheetData>
  <mergeCells count="5">
    <mergeCell ref="A3:I3"/>
    <mergeCell ref="A4:I5"/>
    <mergeCell ref="A6:I6"/>
    <mergeCell ref="A7:I8"/>
    <mergeCell ref="A1:I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K7" sqref="K7:L7"/>
    </sheetView>
  </sheetViews>
  <sheetFormatPr defaultRowHeight="15" x14ac:dyDescent="0.25"/>
  <cols>
    <col min="1" max="1" width="8.28515625" customWidth="1"/>
    <col min="2" max="2" width="28.85546875" customWidth="1"/>
    <col min="3" max="3" width="11" customWidth="1"/>
    <col min="4" max="4" width="8" customWidth="1"/>
    <col min="6" max="6" width="17.5703125" customWidth="1"/>
    <col min="7" max="7" width="15.5703125" customWidth="1"/>
    <col min="8" max="8" width="12.5703125" customWidth="1"/>
    <col min="9" max="9" width="12.28515625" customWidth="1"/>
    <col min="11" max="11" width="12.28515625" customWidth="1"/>
  </cols>
  <sheetData>
    <row r="1" spans="1:11" ht="114.75" customHeight="1" thickBot="1" x14ac:dyDescent="0.3">
      <c r="A1" s="189"/>
      <c r="B1" s="189"/>
      <c r="C1" s="189"/>
      <c r="D1" s="189"/>
      <c r="E1" s="189"/>
      <c r="F1" s="189"/>
      <c r="G1" s="189"/>
      <c r="H1" s="189"/>
    </row>
    <row r="2" spans="1:11" ht="39" customHeight="1" thickBot="1" x14ac:dyDescent="0.3">
      <c r="A2" s="190" t="s">
        <v>32</v>
      </c>
      <c r="B2" s="190"/>
      <c r="C2" s="190"/>
      <c r="D2" s="190"/>
      <c r="E2" s="190"/>
      <c r="F2" s="190"/>
      <c r="G2" s="190"/>
      <c r="H2" s="190"/>
    </row>
    <row r="3" spans="1:11" ht="38.25" customHeight="1" x14ac:dyDescent="0.25">
      <c r="A3" s="192" t="s">
        <v>53</v>
      </c>
      <c r="B3" s="193"/>
      <c r="C3" s="193"/>
      <c r="D3" s="193"/>
      <c r="E3" s="193"/>
      <c r="F3" s="193"/>
      <c r="G3" s="193"/>
      <c r="H3" s="194"/>
    </row>
    <row r="4" spans="1:11" ht="23.25" customHeight="1" thickBot="1" x14ac:dyDescent="0.3">
      <c r="A4" s="222" t="s">
        <v>19</v>
      </c>
      <c r="B4" s="223"/>
      <c r="C4" s="223"/>
      <c r="D4" s="223"/>
      <c r="E4" s="223"/>
      <c r="F4" s="223"/>
      <c r="G4" s="223"/>
      <c r="H4" s="224"/>
    </row>
    <row r="5" spans="1:11" ht="78.75" x14ac:dyDescent="0.25">
      <c r="A5" s="64" t="s">
        <v>0</v>
      </c>
      <c r="B5" s="11" t="s">
        <v>1</v>
      </c>
      <c r="C5" s="64" t="s">
        <v>2</v>
      </c>
      <c r="D5" s="64" t="s">
        <v>38</v>
      </c>
      <c r="E5" s="64" t="s">
        <v>4</v>
      </c>
      <c r="F5" s="66" t="s">
        <v>39</v>
      </c>
      <c r="G5" s="67" t="s">
        <v>40</v>
      </c>
      <c r="H5" s="68" t="s">
        <v>37</v>
      </c>
    </row>
    <row r="6" spans="1:11" x14ac:dyDescent="0.25">
      <c r="A6" s="12">
        <v>4</v>
      </c>
      <c r="B6" s="4" t="s">
        <v>14</v>
      </c>
      <c r="C6" s="1">
        <v>36</v>
      </c>
      <c r="D6" s="6">
        <v>7</v>
      </c>
      <c r="E6" s="65">
        <v>137.19999999999999</v>
      </c>
      <c r="F6" s="69">
        <v>126000.00000000001</v>
      </c>
      <c r="G6" s="70">
        <v>17287200</v>
      </c>
      <c r="H6" s="16">
        <v>605052</v>
      </c>
    </row>
    <row r="7" spans="1:11" x14ac:dyDescent="0.25">
      <c r="A7" s="13">
        <v>2</v>
      </c>
      <c r="B7" s="2" t="s">
        <v>15</v>
      </c>
      <c r="C7" s="8">
        <v>91</v>
      </c>
      <c r="D7" s="8">
        <v>8</v>
      </c>
      <c r="E7" s="8">
        <v>64.53</v>
      </c>
      <c r="F7" s="69">
        <v>81000</v>
      </c>
      <c r="G7" s="70">
        <v>5226930</v>
      </c>
      <c r="H7" s="16">
        <v>104538.6</v>
      </c>
    </row>
    <row r="8" spans="1:11" x14ac:dyDescent="0.25">
      <c r="A8" s="14">
        <v>2</v>
      </c>
      <c r="B8" s="2" t="s">
        <v>16</v>
      </c>
      <c r="C8" s="8">
        <v>230</v>
      </c>
      <c r="D8" s="8">
        <v>9</v>
      </c>
      <c r="E8" s="8">
        <v>79.2</v>
      </c>
      <c r="F8" s="69">
        <v>76500</v>
      </c>
      <c r="G8" s="70">
        <v>6058800</v>
      </c>
      <c r="H8" s="16">
        <v>121176</v>
      </c>
    </row>
    <row r="9" spans="1:11" x14ac:dyDescent="0.25">
      <c r="A9" s="12">
        <v>2</v>
      </c>
      <c r="B9" s="2" t="s">
        <v>17</v>
      </c>
      <c r="C9" s="8">
        <v>67</v>
      </c>
      <c r="D9" s="8">
        <v>9</v>
      </c>
      <c r="E9" s="7">
        <v>79.7</v>
      </c>
      <c r="F9" s="69">
        <v>87300</v>
      </c>
      <c r="G9" s="70">
        <v>6957810</v>
      </c>
      <c r="H9" s="16">
        <v>139156.20000000001</v>
      </c>
    </row>
    <row r="10" spans="1:11" x14ac:dyDescent="0.25">
      <c r="A10" s="12">
        <v>3</v>
      </c>
      <c r="B10" s="2" t="s">
        <v>18</v>
      </c>
      <c r="C10" s="1">
        <v>716</v>
      </c>
      <c r="D10" s="6">
        <v>7</v>
      </c>
      <c r="E10" s="7">
        <v>94.8</v>
      </c>
      <c r="F10" s="69">
        <v>80835</v>
      </c>
      <c r="G10" s="70">
        <v>7663158</v>
      </c>
      <c r="H10" s="16">
        <v>229894.74</v>
      </c>
    </row>
    <row r="11" spans="1:11" x14ac:dyDescent="0.25">
      <c r="A11" s="12">
        <v>2</v>
      </c>
      <c r="B11" s="2" t="s">
        <v>18</v>
      </c>
      <c r="C11" s="1">
        <v>917</v>
      </c>
      <c r="D11" s="6">
        <v>9</v>
      </c>
      <c r="E11" s="7">
        <v>63.1</v>
      </c>
      <c r="F11" s="69">
        <v>83810</v>
      </c>
      <c r="G11" s="70">
        <v>5288411</v>
      </c>
      <c r="H11" s="16">
        <v>158652.32999999999</v>
      </c>
    </row>
    <row r="12" spans="1:11" x14ac:dyDescent="0.25">
      <c r="A12" s="12">
        <v>2</v>
      </c>
      <c r="B12" s="2" t="s">
        <v>18</v>
      </c>
      <c r="C12" s="1">
        <v>1015</v>
      </c>
      <c r="D12" s="6">
        <v>10</v>
      </c>
      <c r="E12" s="7">
        <v>63.3</v>
      </c>
      <c r="F12" s="69">
        <v>83810</v>
      </c>
      <c r="G12" s="70">
        <v>5305173</v>
      </c>
      <c r="H12" s="16">
        <v>159155.19</v>
      </c>
    </row>
    <row r="13" spans="1:11" x14ac:dyDescent="0.25">
      <c r="A13" s="12">
        <v>2</v>
      </c>
      <c r="B13" s="2" t="s">
        <v>18</v>
      </c>
      <c r="C13" s="1">
        <v>1215</v>
      </c>
      <c r="D13" s="6">
        <v>12</v>
      </c>
      <c r="E13" s="7">
        <v>63.3</v>
      </c>
      <c r="F13" s="69">
        <v>83810</v>
      </c>
      <c r="G13" s="70">
        <v>5305173</v>
      </c>
      <c r="H13" s="16">
        <v>159155.19</v>
      </c>
    </row>
    <row r="14" spans="1:11" x14ac:dyDescent="0.25">
      <c r="A14" s="12">
        <v>2</v>
      </c>
      <c r="B14" s="2" t="s">
        <v>18</v>
      </c>
      <c r="C14" s="1">
        <v>1315</v>
      </c>
      <c r="D14" s="6">
        <v>13</v>
      </c>
      <c r="E14" s="7">
        <v>63</v>
      </c>
      <c r="F14" s="69">
        <v>85510</v>
      </c>
      <c r="G14" s="70">
        <v>5387130</v>
      </c>
      <c r="H14" s="16">
        <v>161613.9</v>
      </c>
    </row>
    <row r="15" spans="1:11" x14ac:dyDescent="0.25">
      <c r="A15" s="12">
        <v>3</v>
      </c>
      <c r="B15" s="2" t="s">
        <v>18</v>
      </c>
      <c r="C15" s="1">
        <v>1316</v>
      </c>
      <c r="D15" s="6">
        <v>13</v>
      </c>
      <c r="E15" s="7">
        <v>93.9</v>
      </c>
      <c r="F15" s="69">
        <f>G15/E15</f>
        <v>170394.03620873269</v>
      </c>
      <c r="G15" s="70">
        <v>16000000</v>
      </c>
      <c r="H15" s="72">
        <f>G15*3/100</f>
        <v>480000</v>
      </c>
      <c r="I15" s="225" t="s">
        <v>41</v>
      </c>
      <c r="J15" s="226"/>
      <c r="K15" s="227"/>
    </row>
    <row r="16" spans="1:11" x14ac:dyDescent="0.25">
      <c r="A16" s="12">
        <v>2</v>
      </c>
      <c r="B16" s="2" t="s">
        <v>18</v>
      </c>
      <c r="C16" s="1">
        <v>1415</v>
      </c>
      <c r="D16" s="6">
        <v>14</v>
      </c>
      <c r="E16" s="7">
        <v>63.1</v>
      </c>
      <c r="F16" s="69">
        <v>85510</v>
      </c>
      <c r="G16" s="70">
        <v>5395681</v>
      </c>
      <c r="H16" s="16">
        <v>161870.43</v>
      </c>
    </row>
    <row r="17" spans="1:8" x14ac:dyDescent="0.25">
      <c r="A17" s="12">
        <v>3</v>
      </c>
      <c r="B17" s="2" t="s">
        <v>18</v>
      </c>
      <c r="C17" s="1">
        <v>1416</v>
      </c>
      <c r="D17" s="6">
        <v>14</v>
      </c>
      <c r="E17" s="7">
        <v>94</v>
      </c>
      <c r="F17" s="69">
        <v>80835</v>
      </c>
      <c r="G17" s="70">
        <v>7598490</v>
      </c>
      <c r="H17" s="63">
        <v>227954.7</v>
      </c>
    </row>
    <row r="18" spans="1:8" x14ac:dyDescent="0.25">
      <c r="A18" s="12">
        <v>2</v>
      </c>
      <c r="B18" s="4" t="s">
        <v>36</v>
      </c>
      <c r="C18" s="1">
        <v>62</v>
      </c>
      <c r="D18" s="6">
        <v>10</v>
      </c>
      <c r="E18" s="1">
        <v>73.61</v>
      </c>
      <c r="F18" s="69">
        <v>103500</v>
      </c>
      <c r="G18" s="71">
        <v>7618635</v>
      </c>
      <c r="H18" s="16">
        <v>228560</v>
      </c>
    </row>
    <row r="19" spans="1:8" x14ac:dyDescent="0.25">
      <c r="A19" s="12">
        <v>2</v>
      </c>
      <c r="B19" s="4" t="s">
        <v>36</v>
      </c>
      <c r="C19" s="1">
        <v>57</v>
      </c>
      <c r="D19" s="6">
        <v>10</v>
      </c>
      <c r="E19" s="1">
        <v>72.94</v>
      </c>
      <c r="F19" s="69">
        <v>103500</v>
      </c>
      <c r="G19" s="71">
        <v>7549290</v>
      </c>
      <c r="H19" s="16">
        <v>226470</v>
      </c>
    </row>
  </sheetData>
  <mergeCells count="5">
    <mergeCell ref="A3:H3"/>
    <mergeCell ref="A4:H4"/>
    <mergeCell ref="A1:H1"/>
    <mergeCell ref="A2:H2"/>
    <mergeCell ref="I15:K15"/>
  </mergeCells>
  <pageMargins left="0.7" right="0.7" top="0.75" bottom="0.75" header="0.3" footer="0.3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3" sqref="A3:G3"/>
    </sheetView>
  </sheetViews>
  <sheetFormatPr defaultRowHeight="15" x14ac:dyDescent="0.25"/>
  <cols>
    <col min="2" max="2" width="29.5703125" customWidth="1"/>
    <col min="7" max="7" width="17" customWidth="1"/>
  </cols>
  <sheetData>
    <row r="1" spans="1:8" ht="108.75" customHeight="1" thickBot="1" x14ac:dyDescent="0.3">
      <c r="A1" s="228"/>
      <c r="B1" s="229"/>
      <c r="C1" s="229"/>
      <c r="D1" s="229"/>
      <c r="E1" s="229"/>
      <c r="F1" s="229"/>
      <c r="G1" s="230"/>
    </row>
    <row r="2" spans="1:8" ht="19.5" thickBot="1" x14ac:dyDescent="0.3">
      <c r="A2" s="210" t="s">
        <v>32</v>
      </c>
      <c r="B2" s="190"/>
      <c r="C2" s="190"/>
      <c r="D2" s="190"/>
      <c r="E2" s="190"/>
      <c r="F2" s="190"/>
      <c r="G2" s="211"/>
      <c r="H2" s="56"/>
    </row>
    <row r="3" spans="1:8" ht="30" x14ac:dyDescent="0.25">
      <c r="A3" s="192" t="s">
        <v>53</v>
      </c>
      <c r="B3" s="193"/>
      <c r="C3" s="193"/>
      <c r="D3" s="193"/>
      <c r="E3" s="193"/>
      <c r="F3" s="193"/>
      <c r="G3" s="194"/>
      <c r="H3" s="57"/>
    </row>
    <row r="4" spans="1:8" ht="16.5" thickBot="1" x14ac:dyDescent="0.3">
      <c r="A4" s="222" t="s">
        <v>19</v>
      </c>
      <c r="B4" s="223"/>
      <c r="C4" s="223"/>
      <c r="D4" s="223"/>
      <c r="E4" s="223"/>
      <c r="F4" s="223"/>
      <c r="G4" s="224"/>
      <c r="H4" s="58"/>
    </row>
    <row r="5" spans="1:8" ht="105.75" thickBot="1" x14ac:dyDescent="0.3">
      <c r="A5" s="35" t="s">
        <v>0</v>
      </c>
      <c r="B5" s="36" t="s">
        <v>1</v>
      </c>
      <c r="C5" s="35" t="s">
        <v>2</v>
      </c>
      <c r="D5" s="47" t="s">
        <v>3</v>
      </c>
      <c r="E5" s="35" t="s">
        <v>4</v>
      </c>
      <c r="F5" s="38" t="s">
        <v>5</v>
      </c>
      <c r="G5" s="37" t="s">
        <v>6</v>
      </c>
    </row>
    <row r="6" spans="1:8" x14ac:dyDescent="0.25">
      <c r="A6" s="39" t="s">
        <v>34</v>
      </c>
      <c r="B6" s="41" t="s">
        <v>35</v>
      </c>
      <c r="C6" s="43" t="s">
        <v>33</v>
      </c>
      <c r="D6" s="48">
        <v>1</v>
      </c>
      <c r="E6" s="45">
        <v>52.5</v>
      </c>
      <c r="F6" s="50">
        <v>95500</v>
      </c>
      <c r="G6" s="51">
        <v>5013750</v>
      </c>
    </row>
    <row r="7" spans="1:8" x14ac:dyDescent="0.25">
      <c r="A7" s="40" t="s">
        <v>34</v>
      </c>
      <c r="B7" s="42" t="s">
        <v>18</v>
      </c>
      <c r="C7" s="44">
        <v>106</v>
      </c>
      <c r="D7" s="49">
        <v>1</v>
      </c>
      <c r="E7" s="46">
        <v>462.7</v>
      </c>
      <c r="F7" s="52">
        <v>150000</v>
      </c>
      <c r="G7" s="53">
        <v>69405000</v>
      </c>
    </row>
    <row r="8" spans="1:8" x14ac:dyDescent="0.25">
      <c r="A8" s="40" t="s">
        <v>34</v>
      </c>
      <c r="B8" s="42" t="s">
        <v>18</v>
      </c>
      <c r="C8" s="44">
        <v>210</v>
      </c>
      <c r="D8" s="49">
        <v>2</v>
      </c>
      <c r="E8" s="46">
        <v>109.5</v>
      </c>
      <c r="F8" s="52">
        <v>130000</v>
      </c>
      <c r="G8" s="53">
        <v>14235000</v>
      </c>
    </row>
    <row r="9" spans="1:8" x14ac:dyDescent="0.25">
      <c r="A9" s="40" t="s">
        <v>34</v>
      </c>
      <c r="B9" s="42" t="s">
        <v>18</v>
      </c>
      <c r="C9" s="44">
        <v>211</v>
      </c>
      <c r="D9" s="49">
        <v>2</v>
      </c>
      <c r="E9" s="46">
        <v>84.5</v>
      </c>
      <c r="F9" s="52">
        <v>130000</v>
      </c>
      <c r="G9" s="53">
        <v>10985000</v>
      </c>
    </row>
    <row r="10" spans="1:8" ht="15.75" thickBot="1" x14ac:dyDescent="0.3">
      <c r="A10" s="77" t="s">
        <v>34</v>
      </c>
      <c r="B10" s="78" t="s">
        <v>18</v>
      </c>
      <c r="C10" s="79">
        <v>212</v>
      </c>
      <c r="D10" s="80">
        <v>2</v>
      </c>
      <c r="E10" s="81">
        <v>89.7</v>
      </c>
      <c r="F10" s="54">
        <v>130000</v>
      </c>
      <c r="G10" s="55">
        <v>11661000</v>
      </c>
    </row>
  </sheetData>
  <mergeCells count="4">
    <mergeCell ref="A1:G1"/>
    <mergeCell ref="A3:G3"/>
    <mergeCell ref="A4:G4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В-46 В-48 сданные дома</vt:lpstr>
      <vt:lpstr>Волгоградская,3 строящийся дом</vt:lpstr>
      <vt:lpstr>без ПВ частичный ПВ</vt:lpstr>
      <vt:lpstr>Вторичное жилье</vt:lpstr>
      <vt:lpstr>Коммерческие помещения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Виктория Игоревна</dc:creator>
  <cp:lastModifiedBy>Береснева Наталья Александровна</cp:lastModifiedBy>
  <cp:lastPrinted>2025-11-10T05:02:33Z</cp:lastPrinted>
  <dcterms:created xsi:type="dcterms:W3CDTF">2025-03-31T10:03:28Z</dcterms:created>
  <dcterms:modified xsi:type="dcterms:W3CDTF">2025-11-11T04:54:30Z</dcterms:modified>
</cp:coreProperties>
</file>